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drawings/drawing2.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BuÇalismaKitabi" defaultThemeVersion="124226"/>
  <mc:AlternateContent xmlns:mc="http://schemas.openxmlformats.org/markup-compatibility/2006">
    <mc:Choice Requires="x15">
      <x15ac:absPath xmlns:x15ac="http://schemas.microsoft.com/office/spreadsheetml/2010/11/ac" url="https://d.docs.live.net/b2f6407021882ee1/Desktop/"/>
    </mc:Choice>
  </mc:AlternateContent>
  <xr:revisionPtr revIDLastSave="1" documentId="8_{0943CEBA-B51B-4F11-A915-AEAC685577D6}" xr6:coauthVersionLast="47" xr6:coauthVersionMax="47" xr10:uidLastSave="{8B7AA3C2-9AFE-4356-8F52-6A823688BF38}"/>
  <bookViews>
    <workbookView xWindow="-120" yWindow="-120" windowWidth="21840" windowHeight="13020" tabRatio="845" activeTab="1" xr2:uid="{00000000-000D-0000-FFFF-FFFF00000000}"/>
  </bookViews>
  <sheets>
    <sheet name="KANO" sheetId="8" r:id="rId1"/>
    <sheet name="veri girişi " sheetId="11" r:id="rId2"/>
    <sheet name="Sayfa1" sheetId="14" r:id="rId3"/>
    <sheet name="KanoA" sheetId="12" r:id="rId4"/>
    <sheet name="CTQ" sheetId="13" r:id="rId5"/>
  </sheets>
  <definedNames>
    <definedName name="\c">#REF!</definedName>
    <definedName name="_________tsd1">INDIRECT(#REF!)</definedName>
    <definedName name="________tsd1">INDIRECT(#REF!)</definedName>
    <definedName name="_______tsd1">INDIRECT(#REF!)</definedName>
    <definedName name="______tsd1">INDIRECT(#REF!)</definedName>
    <definedName name="_____tsd1">INDIRECT(#REF!)</definedName>
    <definedName name="____tsd1">INDIRECT(#REF!)</definedName>
    <definedName name="___tsd1">INDIRECT(#REF!)</definedName>
    <definedName name="__tsd1">INDIRECT(#REF!)</definedName>
    <definedName name="_Order1" hidden="1">0</definedName>
    <definedName name="_Order2" hidden="1">0</definedName>
    <definedName name="_tsd1">INDIRECT(#REF!)</definedName>
    <definedName name="a">INDIRECT(#REF!)</definedName>
    <definedName name="aa">INDIRECT(#REF!)</definedName>
    <definedName name="abc">#REF!</definedName>
    <definedName name="Activity">#REF!</definedName>
    <definedName name="asdf">#REF!</definedName>
    <definedName name="asfd">#REF!</definedName>
    <definedName name="b">INDIRECT(#REF!)</definedName>
    <definedName name="Bins">INDIRECT(#REF!)</definedName>
    <definedName name="Book">#REF!</definedName>
    <definedName name="BoxPlotData1">OFFSET(#REF!,0,0,COUNT(#REF!),1)</definedName>
    <definedName name="BoxPlotData2">OFFSET(#REF!,0,0,COUNT(#REF!),1)</definedName>
    <definedName name="Choice">#REF!</definedName>
    <definedName name="Collection">#REF!</definedName>
    <definedName name="customs">#REF!</definedName>
    <definedName name="d">INDIRECT(#REF!)</definedName>
    <definedName name="Data">INDIRECT(#REF!)</definedName>
    <definedName name="DataBoxPLot">OFFSET(#REF!,0,0,COUNT(#REF!),1)</definedName>
    <definedName name="delivery">#REF!</definedName>
    <definedName name="Departments">#REF!</definedName>
    <definedName name="despatch">#REF!</definedName>
    <definedName name="File">#REF!</definedName>
    <definedName name="formel1">#REF!</definedName>
    <definedName name="generate">#REF!</definedName>
    <definedName name="invoice">#REF!</definedName>
    <definedName name="Metin1" localSheetId="1">'veri girişi '!$A$3</definedName>
    <definedName name="n">INDIRECT(#REF!)</definedName>
    <definedName name="p">INDIRECT(#REF!)</definedName>
    <definedName name="ParetoCounts">INDIRECT(#REF!)</definedName>
    <definedName name="ParetoLabels">INDIRECT(#REF!)</definedName>
    <definedName name="Paretosummdata">INDIRECT(#REF!)</definedName>
    <definedName name="Paretosummlabels">INDIRECT(#REF!)</definedName>
    <definedName name="pl">INDIRECT(#REF!)</definedName>
    <definedName name="POD">#REF!</definedName>
    <definedName name="postflight">#REF!</definedName>
    <definedName name="ps">INDIRECT(#REF!)</definedName>
    <definedName name="psl">INDIRECT(#REF!)</definedName>
    <definedName name="received">#REF!</definedName>
    <definedName name="recovered">#REF!</definedName>
    <definedName name="recovery">#REF!</definedName>
    <definedName name="TaxRate">#REF!</definedName>
    <definedName name="temp">INDIRECT(#REF!)</definedName>
    <definedName name="transport">#REF!</definedName>
    <definedName name="tsd">INDIRECT(#REF!)</definedName>
    <definedName name="TSData">INDIRECT(#REF!)</definedName>
    <definedName name="TSDates">INDIRECT(#REF!)</definedName>
    <definedName name="tsm">INDIRECT(#REF!)</definedName>
    <definedName name="TSMean">INDIRECT(#REF!)</definedName>
    <definedName name="WACC">#REF!</definedName>
    <definedName name="warehouse">#REF!</definedName>
    <definedName name="_xlnm.Print_Area" localSheetId="1">'veri girişi '!$A$2:$J$17</definedName>
    <definedName name="YesN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4" i="11" l="1" a="1"/>
  <c r="Z4" i="11" s="1"/>
  <c r="J5" i="11"/>
  <c r="J7" i="11"/>
  <c r="J8" i="11"/>
  <c r="J11" i="11"/>
  <c r="J14" i="11"/>
  <c r="J15" i="11"/>
  <c r="J16" i="11"/>
  <c r="J17" i="11"/>
  <c r="J3" i="11"/>
  <c r="L4" i="11"/>
  <c r="N4" i="11" s="1"/>
  <c r="J4" i="11" s="1"/>
  <c r="A4" i="11" s="1"/>
  <c r="A5" i="11" s="1"/>
  <c r="A6" i="11" s="1"/>
  <c r="A7" i="11" s="1"/>
  <c r="A8" i="11" s="1"/>
  <c r="A9" i="11" s="1"/>
  <c r="A10" i="11" s="1"/>
  <c r="A11" i="11" s="1"/>
  <c r="A12" i="11" s="1"/>
  <c r="A13" i="11" s="1"/>
  <c r="A14" i="11" s="1"/>
  <c r="A15" i="11" s="1"/>
  <c r="A16" i="11" s="1"/>
  <c r="A17" i="11" s="1"/>
  <c r="M4" i="11"/>
  <c r="L5" i="11"/>
  <c r="N5" i="11" s="1"/>
  <c r="M5" i="11"/>
  <c r="L6" i="11"/>
  <c r="N6" i="11" s="1"/>
  <c r="J6" i="11" s="1"/>
  <c r="M6" i="11"/>
  <c r="L7" i="11"/>
  <c r="M7" i="11"/>
  <c r="N7" i="11"/>
  <c r="L8" i="11"/>
  <c r="M8" i="11"/>
  <c r="N8" i="11" s="1"/>
  <c r="L9" i="11"/>
  <c r="N9" i="11" s="1"/>
  <c r="J9" i="11" s="1"/>
  <c r="M9" i="11"/>
  <c r="L10" i="11"/>
  <c r="N10" i="11" s="1"/>
  <c r="J10" i="11" s="1"/>
  <c r="M10" i="11"/>
  <c r="L11" i="11"/>
  <c r="M11" i="11"/>
  <c r="N11" i="11"/>
  <c r="L12" i="11"/>
  <c r="N12" i="11" s="1"/>
  <c r="J12" i="11" s="1"/>
  <c r="M12" i="11"/>
  <c r="L13" i="11"/>
  <c r="N13" i="11" s="1"/>
  <c r="J13" i="11" s="1"/>
  <c r="M13" i="11"/>
  <c r="L14" i="11"/>
  <c r="N14" i="11" s="1"/>
  <c r="M14" i="11"/>
  <c r="L15" i="11"/>
  <c r="M15" i="11"/>
  <c r="N15" i="11"/>
  <c r="L16" i="11"/>
  <c r="M16" i="11"/>
  <c r="N16" i="11" s="1"/>
  <c r="L17" i="11"/>
  <c r="N17" i="11" s="1"/>
  <c r="M17" i="11"/>
  <c r="M3" i="11"/>
  <c r="L3" i="11"/>
  <c r="N3" i="11" l="1"/>
  <c r="Z2" i="11" a="1"/>
  <c r="Z2" i="11" s="1"/>
  <c r="Z3" i="11" l="1" a="1"/>
  <c r="Z3" i="1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<sst xmlns="http://schemas.openxmlformats.org/spreadsheetml/2006/main" count="139" uniqueCount="103">
  <si>
    <t xml:space="preserve">Proje No </t>
  </si>
  <si>
    <t>#</t>
  </si>
  <si>
    <t>Müşteri</t>
  </si>
  <si>
    <t>VOC</t>
  </si>
  <si>
    <t>CTQ</t>
  </si>
  <si>
    <t>Birim</t>
  </si>
  <si>
    <t>Sağlanan Değer</t>
  </si>
  <si>
    <t>Olması Gereken Değer</t>
  </si>
  <si>
    <t>Heyecan Verici Değer</t>
  </si>
  <si>
    <t>değer</t>
  </si>
  <si>
    <t>     </t>
  </si>
  <si>
    <t xml:space="preserve">Performans </t>
  </si>
  <si>
    <t xml:space="preserve">Önemi </t>
  </si>
  <si>
    <t>Performans</t>
  </si>
  <si>
    <t xml:space="preserve">Müşteri için
Önemi </t>
  </si>
  <si>
    <t>NELERİ İÇERİR?</t>
  </si>
  <si>
    <t>Kano modeli, altı tür ürün kalitesini ayırt eder:</t>
  </si>
  <si>
    <t>NASIL BIR ROL OYNAR?</t>
  </si>
  <si>
    <t>Kano modeli, geliştiricilerin hangi işlevlerin, performans seviyesinin veya özelliklerin heyecan yaratacağını, artan (veya azalan) memnuniyet sunacağını, yalnızca temel beklentileri karşılayacağını veya kayıtsızlıkla karşılanacağını belirlemesine yardımcı olur. Bir bakıma Kano modeli, müşterinin sesini daha iyi anlamak için gizli müşteri ihtiyaçlarını yakalar. Kano anket yanıtları, gizli pazar segmentasyonunu belirlemeye yardımcı olabilir.</t>
  </si>
  <si>
    <t>Modelin iki ana rolü vardır:</t>
  </si>
  <si>
    <t>1.</t>
  </si>
  <si>
    <t>Sorgulanan işlevlerin, performans düzeylerinin veya özelliklerin müşteri memnuniyetini veya memnuniyetsizliğini nasıl yarattığını belirlemek için: Müşterilere belirli ters eşleştirilmiş sorular sorulur; ve</t>
  </si>
  <si>
    <t>2.</t>
  </si>
  <si>
    <t>Ürün fonksiyonlarını, performans seviyelerini ve özelliklerini stratejik kriterlere bağlamak.</t>
  </si>
  <si>
    <t>NE YAPILMASI GEREKIYOR?</t>
  </si>
  <si>
    <t>5 aşama vardır:</t>
  </si>
  <si>
    <t>Kano anketinin taslağını hazırlamak;</t>
  </si>
  <si>
    <t>anket yoluyla ankete katılacak kişileri belirlemek;</t>
  </si>
  <si>
    <t>3.</t>
  </si>
  <si>
    <t>anketin uygulanacağı ortamı hazırlamak;</t>
  </si>
  <si>
    <t>4.</t>
  </si>
  <si>
    <t>anketi test edin; ve</t>
  </si>
  <si>
    <t>5.</t>
  </si>
  <si>
    <t>Yanıtları işleyin.</t>
  </si>
  <si>
    <t>YÖNERGELERİ</t>
  </si>
  <si>
    <t>Kalite işlevi dağıtım sistemini (QFD) dağıtın.</t>
  </si>
  <si>
    <t>Kano anketini kullanın.</t>
  </si>
  <si>
    <t>DAHA FAZLA BILGI IÇIN:</t>
  </si>
  <si>
    <t>Bkz. Fiorentino [37], Kano [39] ve Vigier [48].</t>
  </si>
  <si>
    <t>"Exciting" Çekici kalite (veya heyecan verici). 
Bir kalite özelliği müşteri tarafından beklenmez, ancak satın alma kararı üzerinde yüksek bir etkiye sahiptir. Bu, alıcının kararını kazanmakla yükümlü olan 'artı', 'yenilikçi' kalite özelliğidir (kalabalığın arasından sıyrılan, çekici veya kazanma beklentileri olan bir ürüne sahip olmak).</t>
  </si>
  <si>
    <t>"Dimensional" kalite (veya arzu edilen). 
Özellik yerine getirilmezse, müşteri bunu fark edecek ve memnun kalmayacaktır. Aksine, yerine getirilirse, müşteri bunu fark edecek ve bu nedenle memnun bir ruh hali içinde olacaktır.</t>
  </si>
  <si>
    <t xml:space="preserve">Toplu taşımada Koltukların rahat olması </t>
  </si>
  <si>
    <t xml:space="preserve">Toplu taşımada kullanıcının istediğin yere oturabilmesi </t>
  </si>
  <si>
    <t>"Must be" Sektörde ve veya Piyasada bulunan tüm ürünlerde bulunan 'olması gereken' kalite. 
Bu minimum bir gerekliliktir, çünkü müşteriler bu olmazsa olmaz kalite olmadan ürünleri reddedebilir (alt satırdaki beklentiler).</t>
  </si>
  <si>
    <t xml:space="preserve">Toplu taşımda koltukların temiz olması </t>
  </si>
  <si>
    <t xml:space="preserve">Toplu taşımda Belli bir süre ve km üstünde ücretsiz taşıma </t>
  </si>
  <si>
    <t>"Offered" Piyasa havasına uygun 'sunulan' kalite. 
Müşteri tercihleri genellikle ekonomik kriterler (promosyon teklifi) tarafından yönlendirilecektir. Az ya da çok gelişmiş bir teknoloji, kararı etkileyebilir (performans beklentileri).</t>
  </si>
  <si>
    <t>" İndefferent" 'kayıtsız'.
 Müşteri memnuniyeti üzerinde hiçbir etkisi veya etkisi olmayan kalite özellikleri.</t>
  </si>
  <si>
    <t>"‘sceptical"'şüpheci'. 
Tekliften geri dönebilecek müşteriyi kötü yönde etkileyebilecek özellikler.</t>
  </si>
  <si>
    <t>Toplu taşıma aracının fazla enerji kullanması yada bakım maliyeti yada koltuk temizlik maliyetinin yüksek olması  (yakıt tüketmesi)</t>
  </si>
  <si>
    <t>İlk durakta inecek bir yolcu ile son durakta inecek yolcunun aynı ücreti ödemesi</t>
  </si>
  <si>
    <t>Perfromans</t>
  </si>
  <si>
    <t>Müşteri menuniyeti</t>
  </si>
  <si>
    <t>Artar</t>
  </si>
  <si>
    <t>artar</t>
  </si>
  <si>
    <t>Daha az artar</t>
  </si>
  <si>
    <t>Nötr</t>
  </si>
  <si>
    <t xml:space="preserve">Azalır </t>
  </si>
  <si>
    <t>Azalır</t>
  </si>
  <si>
    <t>Daha az azalır</t>
  </si>
  <si>
    <t xml:space="preserve">Azalırsa </t>
  </si>
  <si>
    <t xml:space="preserve">Örnek </t>
  </si>
  <si>
    <t>Bilgi Formu 04 — CTQ ağaç diyagramı</t>
  </si>
  <si>
    <t>CTQ (kalite için kritik), dallarının, müşteri odak grupları yada tüm müşteri beklentilerini yatay olarak ifade eden sanal bir ağaçmış gibi tasvir edilen görsel bir araçtır. Müşterinin farkında olduğu yada olmadığı tüm beklentileri süreç içinde toplanan bilgiler kullanılarak hazırlanır</t>
  </si>
  <si>
    <t>Bkz. ISO 9001 [8], ISO 14001 [14] ve diğer yönetim standartları.</t>
  </si>
  <si>
    <t>Bilgi Formu 03 — Kano</t>
  </si>
  <si>
    <t>CTQ ağacı, Müşteri ihtiyaçlarına en geniş bakış açısı ile odaklanır, hatta bazen üst düzey bu algı ile müşterinin farkında olmadığı ihtiyaçlarına da dönüştürebilir, aynı zamanda bu müşterinin beklentilerini süreç içerisinde nasıl doğrulandığı bilgisine kritik kalite özellikleri açısından belirleyebilir.
CTQ, DMAIC yönteminin "tanımlama" aşamasının 1. adımında ve "kontrol" aşamasının 5. adımında kullanılır.
Not; 1 Adımda belirlemek ve proje kısıt ve sınırlarının çizilmesi için 5 adımda ise proje sonuçlarının kontrolü amacı ile kullanılır.</t>
  </si>
  <si>
    <t>Bir grup, müşterinin temel ihtiyacını belirlemek için bir yazı tahtası ile çalışır. Grup daha sonra, müşterinin ilk ihtiyacından itibaren gereksinimlerin ilk katmanını belirler ve yeni gereksinimler çıkarıldıkça ve yeni kalite açısından kritik özellikler ortaya çıktıkça daha fazla katmanla devam eder.
Örnek 
a.	Temel ihtiyaç: "tam uyumlu teslimatlar";
b.	Birinci kademe gereksinimi: "teslimat tarihleri", "iyi durumda teslimatlar"; ve
c.	Kritik özellikler: "taşıyıcı", "teslim tarihi", "mal paketleme", "tam sipariş" vb.</t>
  </si>
  <si>
    <t>Kilit nokta, müşteri beklentileri hakkında varsayımlarda bulunmak değil, bunları müşteriyle her zaman iki kez kontrol etmektir.
Ağaç yapısında üç katmandan daha ileri gitmeyin.
Bu aracı kullanmak genellikle hemen ortadan kaldırılabilecek "hızlı düzeltme" kusurlarını vurgulamayı mümkün kılar.</t>
  </si>
  <si>
    <t xml:space="preserve">Konu Başığı </t>
  </si>
  <si>
    <t xml:space="preserve">Araç arızalarının engellenmesi ve araç bakım sıklığının azaltılaması projesi </t>
  </si>
  <si>
    <t>1. Yolcular (Son Kullanıcılar)</t>
  </si>
  <si>
    <t>2. Toplu Taşıma Firmaları ve Operatörleri</t>
  </si>
  <si>
    <t>3. Şehir ve Yerel Yönetimler (Belediyeler)</t>
  </si>
  <si>
    <t>4. Bakım ve Servis Sağlayıcıları (Bakım Şirketleri ve Atölyeler)</t>
  </si>
  <si>
    <t>5. Sigorta Şirketleri</t>
  </si>
  <si>
    <t>6. Araç İmalatçıları ve Tedarikçileri</t>
  </si>
  <si>
    <t>7. Toplu Taşıma Sektöründeki Yatırımcılar ve Paydaşlar</t>
  </si>
  <si>
    <t>8. Çevre ve Sürdürülebilirlik Kuruluşları</t>
  </si>
  <si>
    <t>9. Yolcu Dernekleri ve Toplu Taşıma Kullanıcıları</t>
  </si>
  <si>
    <t>10. Medya ve Halkla İlişkiler Kuruluşları</t>
  </si>
  <si>
    <t>Yolcular (Son Kullanıcılar)</t>
  </si>
  <si>
    <t>Toplu Taşıma Firmaları ve Operatörleri</t>
  </si>
  <si>
    <t>Şehir ve Yerel Yönetimler (Belediyeler)</t>
  </si>
  <si>
    <t>Bakım ve Servis Sağlayıcıları (Bakım Şirketleri ve Atölyeler)</t>
  </si>
  <si>
    <t>Sigorta Şirketleri</t>
  </si>
  <si>
    <t>Araç İmalatçıları ve Tedarikçileri</t>
  </si>
  <si>
    <t>Toplu Taşıma Sektöründeki Yatırımcılar ve Paydaşlar</t>
  </si>
  <si>
    <t>Çevre ve Sürdürülebilirlik Kuruluşları</t>
  </si>
  <si>
    <t>Yolcu Dernekleri ve Toplu Taşıma Kullanıcıları</t>
  </si>
  <si>
    <t>Medya ve Halkla İlişkiler Kuruluşları</t>
  </si>
  <si>
    <t xml:space="preserve"> Zamanında ulaşım, güvenli yolculuk, konforlu bir deneyim ve kesintisiz hizmet.</t>
  </si>
  <si>
    <t xml:space="preserve"> Daha az arıza, düşük bakım maliyetleri, uzun ömürlü araçlar ve daha verimli operasyonlar. Ayrıca, bakım sıklığının azaltılması ve araçların daha uzun süre aktif kullanımda kalması da önemli bir avantajdır.</t>
  </si>
  <si>
    <t xml:space="preserve"> Düzenli, güvenli ve çevre dostu toplu taşıma, trafik yoğunluğunun azaltılması ve toplu taşıma sistemlerinin verimli bir şekilde çalışması.</t>
  </si>
  <si>
    <t xml:space="preserve"> Daha verimli bakım süreçleri, daha az arıza, uzun süreli hizmet anlaşmaları ve araç başına daha düşük bakım maliyetleri.</t>
  </si>
  <si>
    <t xml:space="preserve"> Daha az kaza ve arıza sonucu oluşan sigorta talepleri, düşük riskli araçlar ve azalan sigorta maliyetleri.</t>
  </si>
  <si>
    <t xml:space="preserve"> Daha uzun ömürlü araçlar, daha az yedek parça talebi, araçların verimli kullanım ömrü.</t>
  </si>
  <si>
    <t xml:space="preserve"> Yatırım geri dönüşünün hızlanması, daha düşük operasyonel maliyetler ve uzun vadede daha verimli bir ulaşım hizmeti.</t>
  </si>
  <si>
    <t xml:space="preserve"> Düşük emisyonlu, verimli çalışan araçlar, çevre dostu ulaşım sistemlerinin artması ve karbon ayak izinin azaltılması.</t>
  </si>
  <si>
    <t xml:space="preserve"> Güvenli, konforlu ve sürekli iyileştirilen bir toplu taşıma sistemi, daha az aksaklık ve hizmet kalitesinin artması.</t>
  </si>
  <si>
    <t xml:space="preserve"> Olumlu haber akışları, firmanın imajını güçlendiren ve müşteri güvenini artıran projelerin duyurulması.</t>
  </si>
  <si>
    <t xml:space="preserve">Trafik denetleme kontrol </t>
  </si>
  <si>
    <t>Z değeri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</si>
</sst>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 #,##0.00_-;_-* &quot;-&quot;??_-;_-@_-"/>
    <numFmt numFmtId="164" formatCode="#,##0;[Red]\(#,##0\);&quot;-.-  &quot;"/>
    <numFmt numFmtId="165" formatCode="&quot;$&quot;#,##0_);[Red]\(&quot;$&quot;#,##0\)"/>
    <numFmt numFmtId="166" formatCode="_-* #,##0.00\ [$€-1]_-;\-* #,##0.00\ [$€-1]_-;_-* &quot;-&quot;??\ [$€-1]_-"/>
    <numFmt numFmtId="167" formatCode="&quot;L.&quot;\ #,##0.00;[Red]\-&quot;L.&quot;\ #,##0.00"/>
    <numFmt numFmtId="168" formatCode="#,##0.00&quot; $&quot;;\-#,##0.00&quot; $&quot;"/>
    <numFmt numFmtId="169" formatCode="0.00_)"/>
    <numFmt numFmtId="170" formatCode="0;\-0;;"/>
    <numFmt numFmtId="171" formatCode="0.00;\-0.00;"/>
    <numFmt numFmtId="172" formatCode="0.0000000"/>
  </numFmts>
  <fonts count="22">
    <font>
      <sz val="11"/>
      <color theme="1"/>
      <name val="Calibri"/>
      <family val="2"/>
      <scheme val="minor"/>
    </font>
    <font>
      <sz val="11"/>
      <color theme="1"/>
      <name val="Calibri"/>
      <family val="2"/>
      <charset val="162"/>
      <scheme val="minor"/>
    </font>
    <font>
      <sz val="10"/>
      <name val="Arial"/>
      <family val="2"/>
    </font>
    <font>
      <sz val="11"/>
      <name val="??"/>
      <family val="3"/>
    </font>
    <font>
      <sz val="8"/>
      <name val="Arial"/>
      <family val="2"/>
    </font>
    <font>
      <b/>
      <u/>
      <sz val="11"/>
      <color indexed="37"/>
      <name val="Arial"/>
      <family val="2"/>
    </font>
    <font>
      <sz val="10"/>
      <color indexed="12"/>
      <name val="Arial"/>
      <family val="2"/>
    </font>
    <font>
      <sz val="7"/>
      <name val="Small Fonts"/>
      <family val="2"/>
    </font>
    <font>
      <b/>
      <i/>
      <sz val="16"/>
      <name val="Helv"/>
    </font>
    <font>
      <sz val="10"/>
      <name val="MS Sans Serif"/>
      <family val="2"/>
    </font>
    <font>
      <b/>
      <sz val="10"/>
      <name val="MS Sans Serif"/>
      <family val="2"/>
    </font>
    <font>
      <sz val="11"/>
      <name val="Arial"/>
      <family val="2"/>
    </font>
    <font>
      <sz val="10"/>
      <color indexed="8"/>
      <name val="MS Sans Serif"/>
      <family val="2"/>
    </font>
    <font>
      <sz val="8"/>
      <color indexed="12"/>
      <name val="Arial"/>
      <family val="2"/>
    </font>
    <font>
      <sz val="11"/>
      <color theme="0"/>
      <name val="Calibri"/>
      <family val="2"/>
      <charset val="162"/>
      <scheme val="minor"/>
    </font>
    <font>
      <sz val="11"/>
      <name val="Calibri"/>
      <family val="2"/>
      <charset val="162"/>
      <scheme val="minor"/>
    </font>
    <font>
      <sz val="11"/>
      <color theme="1"/>
      <name val="Calibri"/>
      <family val="2"/>
      <scheme val="minor"/>
    </font>
    <font>
      <sz val="11"/>
      <color rgb="FF000000"/>
      <name val="Calibri"/>
      <family val="2"/>
      <scheme val="minor"/>
    </font>
    <font>
      <sz val="18"/>
      <color rgb="FF000000"/>
      <name val="Calibri"/>
      <family val="2"/>
      <scheme val="minor"/>
    </font>
    <font>
      <sz val="8"/>
      <color rgb="FF000000"/>
      <name val="Calibri"/>
      <family val="2"/>
      <scheme val="minor"/>
    </font>
    <font>
      <b/>
      <sz val="18"/>
      <color theme="1"/>
      <name val="Calibri"/>
      <family val="2"/>
      <scheme val="minor"/>
    </font>
    <font>
      <sz val="8"/>
      <color theme="1"/>
      <name val="Calibri"/>
      <family val="2"/>
      <scheme val="minor"/>
    </font>
  </fonts>
  <fills count="12">
    <fill>
      <patternFill patternType="none"/>
    </fill>
    <fill>
      <patternFill patternType="gray125"/>
    </fill>
    <fill>
      <patternFill patternType="solid">
        <fgColor indexed="44"/>
        <bgColor indexed="64"/>
      </patternFill>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rgb="FFC00000"/>
        <bgColor indexed="64"/>
      </patternFill>
    </fill>
    <fill>
      <patternFill patternType="solid">
        <fgColor theme="2" tint="-9.9978637043366805E-2"/>
        <bgColor indexed="64"/>
      </patternFill>
    </fill>
    <fill>
      <patternFill patternType="solid">
        <fgColor rgb="FFB4C6E7"/>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0.34998626667073579"/>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double">
        <color indexed="64"/>
      </left>
      <right style="double">
        <color indexed="64"/>
      </right>
      <top style="double">
        <color indexed="64"/>
      </top>
      <bottom style="double">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diagonal/>
    </border>
  </borders>
  <cellStyleXfs count="28">
    <xf numFmtId="0" fontId="0" fillId="0" borderId="0"/>
    <xf numFmtId="0" fontId="2" fillId="0" borderId="0"/>
    <xf numFmtId="164" fontId="2" fillId="2" borderId="2">
      <alignment horizontal="center" vertical="center"/>
    </xf>
    <xf numFmtId="165" fontId="3" fillId="0" borderId="0">
      <protection locked="0"/>
    </xf>
    <xf numFmtId="43" fontId="2" fillId="0" borderId="0" applyFont="0" applyFill="0" applyBorder="0" applyAlignment="0" applyProtection="0"/>
    <xf numFmtId="166" fontId="2" fillId="0" borderId="0" applyFont="0" applyFill="0" applyBorder="0" applyAlignment="0" applyProtection="0"/>
    <xf numFmtId="167" fontId="2" fillId="0" borderId="0">
      <protection locked="0"/>
    </xf>
    <xf numFmtId="38" fontId="4" fillId="3" borderId="0" applyNumberFormat="0" applyBorder="0" applyAlignment="0" applyProtection="0"/>
    <xf numFmtId="0" fontId="5" fillId="0" borderId="0" applyNumberFormat="0" applyFill="0" applyBorder="0" applyAlignment="0" applyProtection="0"/>
    <xf numFmtId="168" fontId="2" fillId="0" borderId="0">
      <protection locked="0"/>
    </xf>
    <xf numFmtId="168" fontId="2" fillId="0" borderId="0">
      <protection locked="0"/>
    </xf>
    <xf numFmtId="0" fontId="6" fillId="0" borderId="3" applyNumberFormat="0" applyFill="0" applyAlignment="0" applyProtection="0"/>
    <xf numFmtId="10" fontId="4" fillId="4" borderId="1" applyNumberFormat="0" applyBorder="0" applyAlignment="0" applyProtection="0"/>
    <xf numFmtId="37" fontId="7" fillId="0" borderId="0"/>
    <xf numFmtId="169" fontId="8" fillId="0" borderId="0"/>
    <xf numFmtId="10" fontId="2" fillId="0" borderId="0" applyFont="0" applyFill="0" applyBorder="0" applyAlignment="0" applyProtection="0"/>
    <xf numFmtId="0" fontId="9" fillId="0" borderId="0" applyNumberFormat="0" applyFont="0" applyFill="0" applyBorder="0" applyAlignment="0" applyProtection="0">
      <alignment horizontal="left"/>
    </xf>
    <xf numFmtId="4" fontId="9" fillId="0" borderId="0" applyFont="0" applyFill="0" applyBorder="0" applyAlignment="0" applyProtection="0"/>
    <xf numFmtId="0" fontId="10" fillId="0" borderId="4">
      <alignment horizontal="center"/>
    </xf>
    <xf numFmtId="0" fontId="2" fillId="0" borderId="0"/>
    <xf numFmtId="0" fontId="2" fillId="0" borderId="0"/>
    <xf numFmtId="0" fontId="11" fillId="0" borderId="0"/>
    <xf numFmtId="0" fontId="12" fillId="0" borderId="0" applyNumberFormat="0" applyFill="0" applyBorder="0" applyAlignment="0" applyProtection="0"/>
    <xf numFmtId="37" fontId="4" fillId="5" borderId="0" applyNumberFormat="0" applyBorder="0" applyAlignment="0" applyProtection="0"/>
    <xf numFmtId="37" fontId="4" fillId="0" borderId="0"/>
    <xf numFmtId="37" fontId="4" fillId="5" borderId="0" applyNumberFormat="0" applyBorder="0" applyAlignment="0" applyProtection="0"/>
    <xf numFmtId="3" fontId="13" fillId="0" borderId="3" applyProtection="0"/>
    <xf numFmtId="0" fontId="1" fillId="0" borderId="0"/>
  </cellStyleXfs>
  <cellXfs count="61">
    <xf numFmtId="0" fontId="0" fillId="0" borderId="0" xfId="0"/>
    <xf numFmtId="0" fontId="14" fillId="6" borderId="5" xfId="0" applyFont="1" applyFill="1" applyBorder="1" applyAlignment="1">
      <alignment horizontal="left" vertical="center" wrapText="1"/>
    </xf>
    <xf numFmtId="0" fontId="14" fillId="6" borderId="6" xfId="0" applyFont="1" applyFill="1" applyBorder="1" applyAlignment="1">
      <alignment horizontal="left" vertical="center" wrapText="1"/>
    </xf>
    <xf numFmtId="0" fontId="14" fillId="6" borderId="7" xfId="0" applyFont="1" applyFill="1" applyBorder="1" applyAlignment="1">
      <alignment horizontal="left" vertical="center" wrapText="1"/>
    </xf>
    <xf numFmtId="2" fontId="0" fillId="0" borderId="0" xfId="0" applyNumberFormat="1"/>
    <xf numFmtId="170" fontId="15" fillId="7" borderId="1" xfId="0" applyNumberFormat="1" applyFont="1" applyFill="1" applyBorder="1" applyProtection="1">
      <protection locked="0"/>
    </xf>
    <xf numFmtId="170" fontId="0" fillId="7" borderId="8" xfId="0" applyNumberFormat="1" applyFill="1" applyBorder="1" applyProtection="1">
      <protection locked="0"/>
    </xf>
    <xf numFmtId="171" fontId="15" fillId="7" borderId="1" xfId="0" applyNumberFormat="1" applyFont="1" applyFill="1" applyBorder="1" applyProtection="1">
      <protection locked="0"/>
    </xf>
    <xf numFmtId="171" fontId="0" fillId="7" borderId="8" xfId="0" applyNumberFormat="1" applyFill="1" applyBorder="1" applyProtection="1">
      <protection locked="0"/>
    </xf>
    <xf numFmtId="0" fontId="18" fillId="8" borderId="10" xfId="0" applyFont="1" applyFill="1" applyBorder="1" applyAlignment="1" applyProtection="1">
      <alignment horizontal="center" vertical="center" wrapText="1"/>
      <protection locked="0"/>
    </xf>
    <xf numFmtId="0" fontId="16" fillId="0" borderId="12" xfId="0" applyFont="1" applyBorder="1" applyAlignment="1" applyProtection="1">
      <alignment vertical="center" wrapText="1"/>
      <protection locked="0"/>
    </xf>
    <xf numFmtId="170" fontId="16" fillId="9" borderId="11" xfId="0" applyNumberFormat="1" applyFont="1" applyFill="1" applyBorder="1" applyAlignment="1">
      <alignment vertical="center" wrapText="1"/>
    </xf>
    <xf numFmtId="0" fontId="17" fillId="9" borderId="9" xfId="0" applyFont="1" applyFill="1" applyBorder="1" applyAlignment="1">
      <alignment horizontal="center" vertical="center" wrapText="1"/>
    </xf>
    <xf numFmtId="0" fontId="17" fillId="8" borderId="10" xfId="0" applyFont="1" applyFill="1" applyBorder="1" applyAlignment="1" applyProtection="1">
      <alignment horizontal="center" vertical="center" wrapText="1"/>
      <protection locked="0"/>
    </xf>
    <xf numFmtId="0" fontId="17" fillId="10" borderId="0" xfId="0" applyFont="1" applyFill="1" applyAlignment="1">
      <alignment horizontal="center" vertical="center" wrapText="1"/>
    </xf>
    <xf numFmtId="2" fontId="16" fillId="10" borderId="0" xfId="0" applyNumberFormat="1" applyFont="1" applyFill="1" applyAlignment="1">
      <alignment vertical="center" wrapText="1"/>
    </xf>
    <xf numFmtId="0" fontId="0" fillId="10" borderId="0" xfId="0" applyFill="1"/>
    <xf numFmtId="0" fontId="19" fillId="8" borderId="10" xfId="0" applyFont="1" applyFill="1" applyBorder="1" applyAlignment="1">
      <alignment horizontal="center" vertical="center" wrapText="1"/>
    </xf>
    <xf numFmtId="2" fontId="16" fillId="0" borderId="12" xfId="0" applyNumberFormat="1" applyFont="1" applyBorder="1" applyAlignment="1" applyProtection="1">
      <alignment horizontal="center" vertical="center" wrapText="1"/>
      <protection locked="0"/>
    </xf>
    <xf numFmtId="0" fontId="16" fillId="0" borderId="12" xfId="0" applyFont="1" applyBorder="1" applyAlignment="1" applyProtection="1">
      <alignment horizontal="center" vertical="center" wrapText="1"/>
      <protection locked="0"/>
    </xf>
    <xf numFmtId="2" fontId="16" fillId="9" borderId="12" xfId="0" applyNumberFormat="1" applyFont="1" applyFill="1" applyBorder="1" applyAlignment="1">
      <alignment horizontal="center" vertical="center" wrapText="1"/>
    </xf>
    <xf numFmtId="0" fontId="19" fillId="8" borderId="10" xfId="0" applyFont="1" applyFill="1" applyBorder="1" applyAlignment="1" applyProtection="1">
      <alignment horizontal="center" vertical="center" wrapText="1"/>
      <protection locked="0"/>
    </xf>
    <xf numFmtId="0" fontId="0" fillId="0" borderId="0" xfId="0" applyAlignment="1">
      <alignment wrapText="1"/>
    </xf>
    <xf numFmtId="0" fontId="0" fillId="0" borderId="0" xfId="0" applyAlignment="1">
      <alignment horizontal="center" vertical="center"/>
    </xf>
    <xf numFmtId="0" fontId="0" fillId="0" borderId="1" xfId="0" applyBorder="1" applyAlignment="1">
      <alignment vertical="center" wrapText="1"/>
    </xf>
    <xf numFmtId="0" fontId="0" fillId="0" borderId="1" xfId="0" applyBorder="1"/>
    <xf numFmtId="0" fontId="0" fillId="0" borderId="1" xfId="0" applyBorder="1" applyAlignment="1">
      <alignment wrapText="1"/>
    </xf>
    <xf numFmtId="0" fontId="0" fillId="0" borderId="1" xfId="0" quotePrefix="1" applyBorder="1" applyAlignment="1">
      <alignment vertical="center" wrapText="1"/>
    </xf>
    <xf numFmtId="0" fontId="0" fillId="0" borderId="6" xfId="0" applyBorder="1" applyAlignment="1">
      <alignment horizontal="center" vertical="center"/>
    </xf>
    <xf numFmtId="0" fontId="0" fillId="0" borderId="14" xfId="0" applyBorder="1"/>
    <xf numFmtId="0" fontId="0" fillId="0" borderId="7" xfId="0" applyBorder="1" applyAlignment="1">
      <alignment horizontal="center" vertical="center"/>
    </xf>
    <xf numFmtId="0" fontId="0" fillId="0" borderId="15" xfId="0" quotePrefix="1" applyBorder="1" applyAlignment="1">
      <alignment vertical="center" wrapText="1"/>
    </xf>
    <xf numFmtId="0" fontId="0" fillId="0" borderId="15" xfId="0" applyBorder="1" applyAlignment="1">
      <alignment wrapText="1"/>
    </xf>
    <xf numFmtId="0" fontId="0" fillId="0" borderId="15" xfId="0" applyBorder="1"/>
    <xf numFmtId="0" fontId="0" fillId="0" borderId="16" xfId="0" applyBorder="1"/>
    <xf numFmtId="0" fontId="0" fillId="0" borderId="6" xfId="0" applyBorder="1" applyAlignment="1">
      <alignment vertical="center" wrapText="1"/>
    </xf>
    <xf numFmtId="0" fontId="0" fillId="0" borderId="7" xfId="0" applyBorder="1" applyAlignment="1">
      <alignment vertical="center" wrapText="1"/>
    </xf>
    <xf numFmtId="0" fontId="0" fillId="0" borderId="15" xfId="0" applyBorder="1" applyAlignment="1">
      <alignment vertical="center" wrapText="1"/>
    </xf>
    <xf numFmtId="0" fontId="0" fillId="0" borderId="0" xfId="0" applyAlignment="1">
      <alignment vertical="center"/>
    </xf>
    <xf numFmtId="0" fontId="0" fillId="10" borderId="0" xfId="0" applyFill="1" applyAlignment="1">
      <alignment vertical="center"/>
    </xf>
    <xf numFmtId="0" fontId="21" fillId="0" borderId="12" xfId="0" applyFont="1" applyBorder="1" applyAlignment="1" applyProtection="1">
      <alignment vertical="center" wrapText="1"/>
      <protection locked="0"/>
    </xf>
    <xf numFmtId="0" fontId="0" fillId="0" borderId="27" xfId="0" applyBorder="1" applyAlignment="1" applyProtection="1">
      <alignment horizontal="center" vertical="center" wrapText="1"/>
      <protection locked="0"/>
    </xf>
    <xf numFmtId="172" fontId="16" fillId="10" borderId="0" xfId="0" applyNumberFormat="1" applyFont="1" applyFill="1" applyAlignment="1">
      <alignment vertical="center" wrapText="1"/>
    </xf>
    <xf numFmtId="0" fontId="0" fillId="0" borderId="4" xfId="0" applyBorder="1" applyAlignment="1">
      <alignment horizontal="center" vertical="center"/>
    </xf>
    <xf numFmtId="0" fontId="17" fillId="9" borderId="26" xfId="0" applyFont="1" applyFill="1" applyBorder="1" applyAlignment="1">
      <alignment horizontal="center" vertical="center" wrapText="1"/>
    </xf>
    <xf numFmtId="0" fontId="17" fillId="9" borderId="10" xfId="0" applyFont="1" applyFill="1" applyBorder="1" applyAlignment="1">
      <alignment horizontal="center" vertical="center" wrapText="1"/>
    </xf>
    <xf numFmtId="0" fontId="20" fillId="11" borderId="5" xfId="0" applyFont="1" applyFill="1" applyBorder="1" applyAlignment="1">
      <alignment horizontal="center" vertical="center" wrapText="1"/>
    </xf>
    <xf numFmtId="0" fontId="20" fillId="11" borderId="8" xfId="0" applyFont="1" applyFill="1" applyBorder="1" applyAlignment="1">
      <alignment horizontal="center" vertical="center" wrapText="1"/>
    </xf>
    <xf numFmtId="0" fontId="20" fillId="11" borderId="13" xfId="0" applyFont="1" applyFill="1" applyBorder="1" applyAlignment="1">
      <alignment horizontal="center"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0" fontId="0" fillId="0" borderId="19"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0" fontId="0" fillId="0" borderId="23" xfId="0" applyBorder="1" applyAlignment="1">
      <alignment horizontal="left"/>
    </xf>
    <xf numFmtId="0" fontId="0" fillId="0" borderId="22" xfId="0" applyBorder="1" applyAlignment="1">
      <alignment horizontal="left" vertical="center" wrapText="1"/>
    </xf>
    <xf numFmtId="0" fontId="0" fillId="0" borderId="23" xfId="0" applyBorder="1" applyAlignment="1">
      <alignment horizontal="left" vertical="center" wrapText="1"/>
    </xf>
    <xf numFmtId="0" fontId="0" fillId="0" borderId="24" xfId="0" applyBorder="1" applyAlignment="1">
      <alignment horizontal="left" vertical="center" wrapText="1"/>
    </xf>
    <xf numFmtId="0" fontId="0" fillId="0" borderId="20" xfId="0" applyBorder="1" applyAlignment="1">
      <alignment horizontal="left" vertical="center" wrapText="1"/>
    </xf>
    <xf numFmtId="0" fontId="0" fillId="0" borderId="21" xfId="0" applyBorder="1" applyAlignment="1">
      <alignment horizontal="left" vertical="center" wrapText="1"/>
    </xf>
    <xf numFmtId="0" fontId="0" fillId="0" borderId="25" xfId="0" applyBorder="1" applyAlignment="1">
      <alignment horizontal="left" vertical="center" wrapText="1"/>
    </xf>
  </cellXfs>
  <cellStyles count="28">
    <cellStyle name="Actual Date" xfId="2" xr:uid="{00000000-0005-0000-0000-000000000000}"/>
    <cellStyle name="Date" xfId="3" xr:uid="{00000000-0005-0000-0000-000001000000}"/>
    <cellStyle name="Dezimal 2" xfId="4" xr:uid="{00000000-0005-0000-0000-000002000000}"/>
    <cellStyle name="Euro" xfId="5" xr:uid="{00000000-0005-0000-0000-000003000000}"/>
    <cellStyle name="Fixed" xfId="6" xr:uid="{00000000-0005-0000-0000-000004000000}"/>
    <cellStyle name="Grey" xfId="7" xr:uid="{00000000-0005-0000-0000-000005000000}"/>
    <cellStyle name="HEADER" xfId="8" xr:uid="{00000000-0005-0000-0000-000006000000}"/>
    <cellStyle name="Heading1" xfId="9" xr:uid="{00000000-0005-0000-0000-000007000000}"/>
    <cellStyle name="Heading2" xfId="10" xr:uid="{00000000-0005-0000-0000-000008000000}"/>
    <cellStyle name="HIGHLIGHT" xfId="11" xr:uid="{00000000-0005-0000-0000-000009000000}"/>
    <cellStyle name="Input [yellow]" xfId="12" xr:uid="{00000000-0005-0000-0000-00000A000000}"/>
    <cellStyle name="no dec" xfId="13" xr:uid="{00000000-0005-0000-0000-00000B000000}"/>
    <cellStyle name="Normal" xfId="0" builtinId="0"/>
    <cellStyle name="Normal - Style1" xfId="14" xr:uid="{00000000-0005-0000-0000-00000D000000}"/>
    <cellStyle name="Normal 2" xfId="1" xr:uid="{00000000-0005-0000-0000-00000E000000}"/>
    <cellStyle name="Normal 3" xfId="27" xr:uid="{00000000-0005-0000-0000-00000F000000}"/>
    <cellStyle name="Percent [2]" xfId="15" xr:uid="{00000000-0005-0000-0000-000010000000}"/>
    <cellStyle name="PSChar" xfId="16" xr:uid="{00000000-0005-0000-0000-000011000000}"/>
    <cellStyle name="PSDec" xfId="17" xr:uid="{00000000-0005-0000-0000-000012000000}"/>
    <cellStyle name="PSHeading" xfId="18" xr:uid="{00000000-0005-0000-0000-000013000000}"/>
    <cellStyle name="Standard 2" xfId="19" xr:uid="{00000000-0005-0000-0000-000014000000}"/>
    <cellStyle name="Standard 3" xfId="20" xr:uid="{00000000-0005-0000-0000-000015000000}"/>
    <cellStyle name="Standard_SIPOC_Eröffnung Kontostandardpaket" xfId="21" xr:uid="{00000000-0005-0000-0000-000016000000}"/>
    <cellStyle name="Stil 1" xfId="22" xr:uid="{00000000-0005-0000-0000-000017000000}"/>
    <cellStyle name="Unprot" xfId="23" xr:uid="{00000000-0005-0000-0000-000018000000}"/>
    <cellStyle name="Unprot$" xfId="24" xr:uid="{00000000-0005-0000-0000-000019000000}"/>
    <cellStyle name="Unprot_20061129 DHL Salt Lake City Update October 2006final" xfId="25" xr:uid="{00000000-0005-0000-0000-00001A000000}"/>
    <cellStyle name="Unprotect" xfId="26" xr:uid="{00000000-0005-0000-0000-00001B000000}"/>
  </cellStyles>
  <dxfs count="0"/>
  <tableStyles count="0" defaultTableStyle="TableStyleMedium2" defaultPivotStyle="PivotStyleLight16"/>
  <colors>
    <mruColors>
      <color rgb="FFFF0F0F"/>
      <color rgb="FFC0504D"/>
      <color rgb="FFD2FEE0"/>
      <color rgb="FFE2AC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2.xml"/><Relationship Id="rId7" Type="http://schemas.openxmlformats.org/officeDocument/2006/relationships/styles" Target="styles.xml"/><Relationship Id="rId2" Type="http://schemas.openxmlformats.org/officeDocument/2006/relationships/worksheet" Target="worksheets/sheet1.xml"/><Relationship Id="rId1" Type="http://schemas.openxmlformats.org/officeDocument/2006/relationships/chartsheet" Target="chartsheets/sheet1.xml"/><Relationship Id="rId6" Type="http://schemas.openxmlformats.org/officeDocument/2006/relationships/theme" Target="theme/theme1.xml"/><Relationship Id="rId5" Type="http://schemas.openxmlformats.org/officeDocument/2006/relationships/worksheet" Target="worksheets/sheet4.xml"/><Relationship Id="rId10" Type="http://schemas.openxmlformats.org/officeDocument/2006/relationships/calcChain" Target="calcChain.xml"/><Relationship Id="rId4" Type="http://schemas.openxmlformats.org/officeDocument/2006/relationships/worksheet" Target="worksheets/sheet3.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openxmlformats.org/officeDocument/2006/relationships/chartUserShapes" Target="../drawings/drawing2.xml"/><Relationship Id="rId1" Type="http://schemas.openxmlformats.org/officeDocument/2006/relationships/themeOverride" Target="../theme/themeOverrid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sz="1800"/>
            </a:pPr>
            <a:r>
              <a:rPr lang="tr-TR" sz="1800" dirty="0"/>
              <a:t>Müşteri Analizi</a:t>
            </a:r>
            <a:endParaRPr lang="en-US" sz="1800" dirty="0"/>
          </a:p>
        </c:rich>
      </c:tx>
      <c:layout>
        <c:manualLayout>
          <c:xMode val="edge"/>
          <c:yMode val="edge"/>
          <c:x val="0.44247937033384299"/>
          <c:y val="5.6457535598345071E-2"/>
        </c:manualLayout>
      </c:layout>
      <c:overlay val="0"/>
    </c:title>
    <c:autoTitleDeleted val="0"/>
    <c:plotArea>
      <c:layout>
        <c:manualLayout>
          <c:layoutTarget val="inner"/>
          <c:xMode val="edge"/>
          <c:yMode val="edge"/>
          <c:x val="0.16711870558728828"/>
          <c:y val="0.2003091089023708"/>
          <c:w val="0.65192804024496942"/>
          <c:h val="0.59104512977544477"/>
        </c:manualLayout>
      </c:layout>
      <c:scatterChart>
        <c:scatterStyle val="lineMarker"/>
        <c:varyColors val="0"/>
        <c:ser>
          <c:idx val="0"/>
          <c:order val="0"/>
          <c:tx>
            <c:strRef>
              <c:f>'veri girişi '!$Z$2</c:f>
              <c:strCache>
                <c:ptCount val="1"/>
                <c:pt idx="0">
                  <c:v>1</c:v>
                </c:pt>
              </c:strCache>
            </c:strRef>
          </c:tx>
          <c:spPr>
            <a:ln w="19050">
              <a:noFill/>
            </a:ln>
          </c:spPr>
          <c:marker>
            <c:spPr>
              <a:noFill/>
              <a:ln w="44450" cap="rnd">
                <a:solidFill>
                  <a:sysClr val="windowText" lastClr="000000"/>
                </a:solidFill>
              </a:ln>
            </c:spPr>
          </c:marker>
          <c:dPt>
            <c:idx val="0"/>
            <c:marker>
              <c:symbol val="diamond"/>
              <c:size val="14"/>
              <c:spPr>
                <a:solidFill>
                  <a:srgbClr val="FF0000"/>
                </a:solidFill>
                <a:ln w="44450" cap="rnd">
                  <a:solidFill>
                    <a:sysClr val="windowText" lastClr="000000"/>
                  </a:solidFill>
                </a:ln>
              </c:spPr>
            </c:marker>
            <c:bubble3D val="0"/>
            <c:extLst>
              <c:ext xmlns:c16="http://schemas.microsoft.com/office/drawing/2014/chart" uri="{C3380CC4-5D6E-409C-BE32-E72D297353CC}">
                <c16:uniqueId val="{00000000-E3DF-4024-81F7-5043B0CF1EB5}"/>
              </c:ext>
            </c:extLst>
          </c:dPt>
          <c:dLbls>
            <c:spPr>
              <a:solidFill>
                <a:sysClr val="window" lastClr="FFFFFF"/>
              </a:solidFill>
              <a:ln>
                <a:solidFill>
                  <a:sysClr val="windowText" lastClr="000000">
                    <a:lumMod val="65000"/>
                    <a:lumOff val="35000"/>
                  </a:sysClr>
                </a:solidFill>
              </a:ln>
              <a:effectLst/>
            </c:sp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c15:spPr>
                <c15:showLeaderLines val="0"/>
              </c:ext>
            </c:extLst>
          </c:dLbls>
          <c:xVal>
            <c:numRef>
              <c:f>'veri girişi '!$Z$3</c:f>
              <c:numCache>
                <c:formatCode>0.00;\-0.00;</c:formatCode>
                <c:ptCount val="1"/>
                <c:pt idx="0">
                  <c:v>0.271053409572241</c:v>
                </c:pt>
              </c:numCache>
            </c:numRef>
          </c:xVal>
          <c:yVal>
            <c:numRef>
              <c:f>'veri girişi '!$Z$4</c:f>
              <c:numCache>
                <c:formatCode>0;\-0;;</c:formatCode>
                <c:ptCount val="1"/>
                <c:pt idx="0">
                  <c:v>5</c:v>
                </c:pt>
              </c:numCache>
            </c:numRef>
          </c:yVal>
          <c:smooth val="0"/>
          <c:extLst>
            <c:ext xmlns:c16="http://schemas.microsoft.com/office/drawing/2014/chart" uri="{C3380CC4-5D6E-409C-BE32-E72D297353CC}">
              <c16:uniqueId val="{00000001-E3DF-4024-81F7-5043B0CF1EB5}"/>
            </c:ext>
          </c:extLst>
        </c:ser>
        <c:ser>
          <c:idx val="1"/>
          <c:order val="1"/>
          <c:tx>
            <c:strRef>
              <c:f>'veri girişi '!$AA$2</c:f>
              <c:strCache>
                <c:ptCount val="1"/>
                <c:pt idx="0">
                  <c:v>2</c:v>
                </c:pt>
              </c:strCache>
            </c:strRef>
          </c:tx>
          <c:spPr>
            <a:ln w="19050">
              <a:noFill/>
            </a:ln>
          </c:spPr>
          <c:marker>
            <c:symbol val="diamond"/>
            <c:size val="15"/>
            <c:spPr>
              <a:solidFill>
                <a:srgbClr val="1F497D">
                  <a:lumMod val="60000"/>
                  <a:lumOff val="40000"/>
                </a:srgbClr>
              </a:solidFill>
              <a:ln w="31750">
                <a:solidFill>
                  <a:sysClr val="windowText" lastClr="000000"/>
                </a:solidFill>
              </a:ln>
            </c:spPr>
          </c:marker>
          <c:dLbls>
            <c:spPr>
              <a:solidFill>
                <a:sysClr val="window" lastClr="FFFFFF"/>
              </a:solidFill>
              <a:ln>
                <a:solidFill>
                  <a:sysClr val="windowText" lastClr="000000">
                    <a:lumMod val="65000"/>
                    <a:lumOff val="35000"/>
                  </a:sysClr>
                </a:solidFill>
              </a:ln>
              <a:effectLst/>
            </c:spPr>
            <c:showLegendKey val="0"/>
            <c:showVal val="0"/>
            <c:showCatName val="0"/>
            <c:showSerName val="1"/>
            <c:showPercent val="0"/>
            <c:showBubbleSize val="0"/>
            <c:separator>; </c:separator>
            <c:showLeaderLines val="0"/>
            <c:extLst>
              <c:ext xmlns:c15="http://schemas.microsoft.com/office/drawing/2012/chart" uri="{CE6537A1-D6FC-4f65-9D91-7224C49458BB}">
                <c15:spPr xmlns:c15="http://schemas.microsoft.com/office/drawing/2012/chart">
                  <a:prstGeom prst="wedgeRectCallout">
                    <a:avLst/>
                  </a:prstGeom>
                </c15:spPr>
                <c15:showLeaderLines val="0"/>
              </c:ext>
            </c:extLst>
          </c:dLbls>
          <c:xVal>
            <c:numRef>
              <c:f>'veri girişi '!$AA$3</c:f>
              <c:numCache>
                <c:formatCode>0.00;\-0.00;</c:formatCode>
                <c:ptCount val="1"/>
                <c:pt idx="0">
                  <c:v>-0.80323239337855679</c:v>
                </c:pt>
              </c:numCache>
            </c:numRef>
          </c:xVal>
          <c:yVal>
            <c:numRef>
              <c:f>'veri girişi '!$AA$4</c:f>
              <c:numCache>
                <c:formatCode>0;\-0;;</c:formatCode>
                <c:ptCount val="1"/>
                <c:pt idx="0">
                  <c:v>4</c:v>
                </c:pt>
              </c:numCache>
            </c:numRef>
          </c:yVal>
          <c:smooth val="0"/>
          <c:extLst>
            <c:ext xmlns:c16="http://schemas.microsoft.com/office/drawing/2014/chart" uri="{C3380CC4-5D6E-409C-BE32-E72D297353CC}">
              <c16:uniqueId val="{00000001-9C1E-4E4D-86C0-7F38B114589E}"/>
            </c:ext>
          </c:extLst>
        </c:ser>
        <c:ser>
          <c:idx val="2"/>
          <c:order val="2"/>
          <c:tx>
            <c:strRef>
              <c:f>'veri girişi '!$AB$2</c:f>
              <c:strCache>
                <c:ptCount val="1"/>
                <c:pt idx="0">
                  <c:v>3</c:v>
                </c:pt>
              </c:strCache>
            </c:strRef>
          </c:tx>
          <c:spPr>
            <a:ln w="19050">
              <a:noFill/>
            </a:ln>
          </c:spPr>
          <c:marker>
            <c:symbol val="diamond"/>
            <c:size val="15"/>
            <c:spPr>
              <a:ln w="31750">
                <a:solidFill>
                  <a:sysClr val="windowText" lastClr="000000"/>
                </a:solidFill>
              </a:ln>
            </c:spPr>
          </c:marker>
          <c:dLbls>
            <c:spPr>
              <a:solidFill>
                <a:sysClr val="window" lastClr="FFFFFF"/>
              </a:solidFill>
              <a:ln>
                <a:solidFill>
                  <a:sysClr val="windowText" lastClr="000000">
                    <a:lumMod val="65000"/>
                    <a:lumOff val="35000"/>
                  </a:sysClr>
                </a:solidFill>
              </a:ln>
              <a:effectLst/>
            </c:sp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c15:spPr>
                <c15:showLeaderLines val="0"/>
              </c:ext>
            </c:extLst>
          </c:dLbls>
          <c:xVal>
            <c:numRef>
              <c:f>'veri girişi '!$AB$3</c:f>
              <c:numCache>
                <c:formatCode>0.00;\-0.00;</c:formatCode>
                <c:ptCount val="1"/>
                <c:pt idx="0">
                  <c:v>-0.36330206140687094</c:v>
                </c:pt>
              </c:numCache>
            </c:numRef>
          </c:xVal>
          <c:yVal>
            <c:numRef>
              <c:f>'veri girişi '!$AB$4</c:f>
              <c:numCache>
                <c:formatCode>0;\-0;;</c:formatCode>
                <c:ptCount val="1"/>
                <c:pt idx="0">
                  <c:v>3</c:v>
                </c:pt>
              </c:numCache>
            </c:numRef>
          </c:yVal>
          <c:smooth val="0"/>
          <c:extLst>
            <c:ext xmlns:c16="http://schemas.microsoft.com/office/drawing/2014/chart" uri="{C3380CC4-5D6E-409C-BE32-E72D297353CC}">
              <c16:uniqueId val="{00000003-9C1E-4E4D-86C0-7F38B114589E}"/>
            </c:ext>
          </c:extLst>
        </c:ser>
        <c:ser>
          <c:idx val="3"/>
          <c:order val="3"/>
          <c:tx>
            <c:strRef>
              <c:f>'veri girişi '!$AC$2</c:f>
              <c:strCache>
                <c:ptCount val="1"/>
                <c:pt idx="0">
                  <c:v>4</c:v>
                </c:pt>
              </c:strCache>
            </c:strRef>
          </c:tx>
          <c:spPr>
            <a:ln w="19050">
              <a:noFill/>
            </a:ln>
          </c:spPr>
          <c:marker>
            <c:symbol val="diamond"/>
            <c:size val="15"/>
            <c:spPr>
              <a:ln w="31750">
                <a:solidFill>
                  <a:sysClr val="windowText" lastClr="000000"/>
                </a:solidFill>
              </a:ln>
            </c:spPr>
          </c:marker>
          <c:dLbls>
            <c:spPr>
              <a:solidFill>
                <a:sysClr val="window" lastClr="FFFFFF"/>
              </a:solidFill>
              <a:ln>
                <a:solidFill>
                  <a:sysClr val="windowText" lastClr="000000">
                    <a:lumMod val="65000"/>
                    <a:lumOff val="35000"/>
                  </a:sysClr>
                </a:solidFill>
              </a:ln>
              <a:effectLst/>
            </c:sp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c15:spPr>
                <c15:showLeaderLines val="0"/>
              </c:ext>
            </c:extLst>
          </c:dLbls>
          <c:xVal>
            <c:numRef>
              <c:f>'veri girişi '!$AC$3</c:f>
              <c:numCache>
                <c:formatCode>0.00;\-0.00;</c:formatCode>
                <c:ptCount val="1"/>
                <c:pt idx="0">
                  <c:v>0.23593998119977888</c:v>
                </c:pt>
              </c:numCache>
            </c:numRef>
          </c:xVal>
          <c:yVal>
            <c:numRef>
              <c:f>'veri girişi '!$AC$4</c:f>
              <c:numCache>
                <c:formatCode>0;\-0;;</c:formatCode>
                <c:ptCount val="1"/>
                <c:pt idx="0">
                  <c:v>2</c:v>
                </c:pt>
              </c:numCache>
            </c:numRef>
          </c:yVal>
          <c:smooth val="0"/>
          <c:extLst>
            <c:ext xmlns:c16="http://schemas.microsoft.com/office/drawing/2014/chart" uri="{C3380CC4-5D6E-409C-BE32-E72D297353CC}">
              <c16:uniqueId val="{00000004-9C1E-4E4D-86C0-7F38B114589E}"/>
            </c:ext>
          </c:extLst>
        </c:ser>
        <c:ser>
          <c:idx val="4"/>
          <c:order val="4"/>
          <c:tx>
            <c:strRef>
              <c:f>'veri girişi '!$AD$2</c:f>
              <c:strCache>
                <c:ptCount val="1"/>
                <c:pt idx="0">
                  <c:v>5</c:v>
                </c:pt>
              </c:strCache>
            </c:strRef>
          </c:tx>
          <c:spPr>
            <a:ln w="19050">
              <a:noFill/>
            </a:ln>
          </c:spPr>
          <c:marker>
            <c:symbol val="diamond"/>
            <c:size val="15"/>
            <c:spPr>
              <a:ln w="31750">
                <a:solidFill>
                  <a:sysClr val="windowText" lastClr="000000"/>
                </a:solidFill>
              </a:ln>
            </c:spPr>
          </c:marker>
          <c:dLbls>
            <c:spPr>
              <a:solidFill>
                <a:sysClr val="window" lastClr="FFFFFF"/>
              </a:solidFill>
              <a:ln>
                <a:solidFill>
                  <a:sysClr val="windowText" lastClr="000000">
                    <a:lumMod val="65000"/>
                    <a:lumOff val="35000"/>
                  </a:sysClr>
                </a:solidFill>
              </a:ln>
              <a:effectLst/>
            </c:sp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c15:spPr>
                <c15:showLeaderLines val="0"/>
              </c:ext>
            </c:extLst>
          </c:dLbls>
          <c:xVal>
            <c:numRef>
              <c:f>'veri girişi '!$AD$3</c:f>
              <c:numCache>
                <c:formatCode>0.00;\-0.00;</c:formatCode>
                <c:ptCount val="1"/>
                <c:pt idx="0">
                  <c:v>-0.36330206140687094</c:v>
                </c:pt>
              </c:numCache>
            </c:numRef>
          </c:xVal>
          <c:yVal>
            <c:numRef>
              <c:f>'veri girişi '!$AD$4</c:f>
              <c:numCache>
                <c:formatCode>0;\-0;;</c:formatCode>
                <c:ptCount val="1"/>
                <c:pt idx="0">
                  <c:v>4</c:v>
                </c:pt>
              </c:numCache>
            </c:numRef>
          </c:yVal>
          <c:smooth val="0"/>
          <c:extLst>
            <c:ext xmlns:c16="http://schemas.microsoft.com/office/drawing/2014/chart" uri="{C3380CC4-5D6E-409C-BE32-E72D297353CC}">
              <c16:uniqueId val="{00000005-9C1E-4E4D-86C0-7F38B114589E}"/>
            </c:ext>
          </c:extLst>
        </c:ser>
        <c:ser>
          <c:idx val="5"/>
          <c:order val="5"/>
          <c:tx>
            <c:strRef>
              <c:f>'veri girişi '!$AE$2</c:f>
              <c:strCache>
                <c:ptCount val="1"/>
                <c:pt idx="0">
                  <c:v>6</c:v>
                </c:pt>
              </c:strCache>
            </c:strRef>
          </c:tx>
          <c:spPr>
            <a:ln w="19050">
              <a:noFill/>
            </a:ln>
          </c:spPr>
          <c:marker>
            <c:symbol val="diamond"/>
            <c:size val="15"/>
            <c:spPr>
              <a:ln w="31750">
                <a:solidFill>
                  <a:sysClr val="windowText" lastClr="000000"/>
                </a:solidFill>
              </a:ln>
            </c:spPr>
          </c:marker>
          <c:dLbls>
            <c:spPr>
              <a:solidFill>
                <a:sysClr val="window" lastClr="FFFFFF"/>
              </a:solidFill>
              <a:ln>
                <a:solidFill>
                  <a:sysClr val="windowText" lastClr="000000">
                    <a:lumMod val="65000"/>
                    <a:lumOff val="35000"/>
                  </a:sysClr>
                </a:solidFill>
              </a:ln>
              <a:effectLst/>
            </c:sp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c15:spPr>
                <c15:showLeaderLines val="0"/>
              </c:ext>
            </c:extLst>
          </c:dLbls>
          <c:xVal>
            <c:numRef>
              <c:f>'veri girişi '!$AE$3</c:f>
              <c:numCache>
                <c:formatCode>0.00;\-0.00;</c:formatCode>
                <c:ptCount val="1"/>
                <c:pt idx="0">
                  <c:v>-0.36330206140687094</c:v>
                </c:pt>
              </c:numCache>
            </c:numRef>
          </c:xVal>
          <c:yVal>
            <c:numRef>
              <c:f>'veri girişi '!$AE$4</c:f>
              <c:numCache>
                <c:formatCode>0;\-0;;</c:formatCode>
                <c:ptCount val="1"/>
                <c:pt idx="0">
                  <c:v>5</c:v>
                </c:pt>
              </c:numCache>
            </c:numRef>
          </c:yVal>
          <c:smooth val="0"/>
          <c:extLst>
            <c:ext xmlns:c16="http://schemas.microsoft.com/office/drawing/2014/chart" uri="{C3380CC4-5D6E-409C-BE32-E72D297353CC}">
              <c16:uniqueId val="{00000006-9C1E-4E4D-86C0-7F38B114589E}"/>
            </c:ext>
          </c:extLst>
        </c:ser>
        <c:ser>
          <c:idx val="6"/>
          <c:order val="6"/>
          <c:tx>
            <c:strRef>
              <c:f>'veri girişi '!$AG$2</c:f>
              <c:strCache>
                <c:ptCount val="1"/>
                <c:pt idx="0">
                  <c:v>8</c:v>
                </c:pt>
              </c:strCache>
            </c:strRef>
          </c:tx>
          <c:spPr>
            <a:ln w="19050">
              <a:noFill/>
            </a:ln>
          </c:spPr>
          <c:dPt>
            <c:idx val="0"/>
            <c:marker>
              <c:symbol val="diamond"/>
              <c:size val="15"/>
              <c:spPr>
                <a:ln w="31750">
                  <a:solidFill>
                    <a:sysClr val="windowText" lastClr="000000"/>
                  </a:solidFill>
                </a:ln>
              </c:spPr>
            </c:marker>
            <c:bubble3D val="0"/>
            <c:extLst>
              <c:ext xmlns:c16="http://schemas.microsoft.com/office/drawing/2014/chart" uri="{C3380CC4-5D6E-409C-BE32-E72D297353CC}">
                <c16:uniqueId val="{0000000B-9C1E-4E4D-86C0-7F38B114589E}"/>
              </c:ext>
            </c:extLst>
          </c:dPt>
          <c:dLbls>
            <c:spPr>
              <a:solidFill>
                <a:sysClr val="window" lastClr="FFFFFF"/>
              </a:solidFill>
              <a:ln>
                <a:solidFill>
                  <a:sysClr val="windowText" lastClr="000000"/>
                </a:solidFill>
              </a:ln>
              <a:effectLst/>
            </c:sp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c15:spPr>
                <c15:showLeaderLines val="0"/>
              </c:ext>
            </c:extLst>
          </c:dLbls>
          <c:xVal>
            <c:numRef>
              <c:f>'veri girişi '!$AG$3</c:f>
              <c:numCache>
                <c:formatCode>0.00;\-0.00;</c:formatCode>
                <c:ptCount val="1"/>
                <c:pt idx="0">
                  <c:v>-9.00800323546187E-2</c:v>
                </c:pt>
              </c:numCache>
            </c:numRef>
          </c:xVal>
          <c:yVal>
            <c:numRef>
              <c:f>'veri girişi '!$AG$4</c:f>
              <c:numCache>
                <c:formatCode>0;\-0;;</c:formatCode>
                <c:ptCount val="1"/>
                <c:pt idx="0">
                  <c:v>1</c:v>
                </c:pt>
              </c:numCache>
            </c:numRef>
          </c:yVal>
          <c:smooth val="0"/>
          <c:extLst>
            <c:ext xmlns:c16="http://schemas.microsoft.com/office/drawing/2014/chart" uri="{C3380CC4-5D6E-409C-BE32-E72D297353CC}">
              <c16:uniqueId val="{00000007-9C1E-4E4D-86C0-7F38B114589E}"/>
            </c:ext>
          </c:extLst>
        </c:ser>
        <c:ser>
          <c:idx val="7"/>
          <c:order val="7"/>
          <c:tx>
            <c:strRef>
              <c:f>'veri girişi '!$AF$2</c:f>
              <c:strCache>
                <c:ptCount val="1"/>
                <c:pt idx="0">
                  <c:v>7</c:v>
                </c:pt>
              </c:strCache>
            </c:strRef>
          </c:tx>
          <c:spPr>
            <a:ln w="19050">
              <a:noFill/>
            </a:ln>
          </c:spPr>
          <c:marker>
            <c:symbol val="diamond"/>
            <c:size val="15"/>
            <c:spPr>
              <a:ln w="31750">
                <a:solidFill>
                  <a:sysClr val="windowText" lastClr="000000"/>
                </a:solidFill>
              </a:ln>
            </c:spPr>
          </c:marker>
          <c:dLbls>
            <c:spPr>
              <a:solidFill>
                <a:sysClr val="window" lastClr="FFFFFF"/>
              </a:solidFill>
              <a:ln>
                <a:solidFill>
                  <a:sysClr val="windowText" lastClr="000000">
                    <a:lumMod val="65000"/>
                    <a:lumOff val="35000"/>
                  </a:sysClr>
                </a:solidFill>
              </a:ln>
              <a:effectLst/>
            </c:sp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c15:spPr>
                <c15:showLeaderLines val="0"/>
              </c:ext>
            </c:extLst>
          </c:dLbls>
          <c:xVal>
            <c:numRef>
              <c:f>'veri girişi '!$AF$3</c:f>
              <c:numCache>
                <c:formatCode>0.00;\-0.00;</c:formatCode>
                <c:ptCount val="1"/>
                <c:pt idx="0">
                  <c:v>9.703710810871069E-4</c:v>
                </c:pt>
              </c:numCache>
            </c:numRef>
          </c:xVal>
          <c:yVal>
            <c:numRef>
              <c:f>'veri girişi '!$AF$4</c:f>
              <c:numCache>
                <c:formatCode>0;\-0;;</c:formatCode>
                <c:ptCount val="1"/>
                <c:pt idx="0">
                  <c:v>6</c:v>
                </c:pt>
              </c:numCache>
            </c:numRef>
          </c:yVal>
          <c:smooth val="0"/>
          <c:extLst>
            <c:ext xmlns:c16="http://schemas.microsoft.com/office/drawing/2014/chart" uri="{C3380CC4-5D6E-409C-BE32-E72D297353CC}">
              <c16:uniqueId val="{00000008-9C1E-4E4D-86C0-7F38B114589E}"/>
            </c:ext>
          </c:extLst>
        </c:ser>
        <c:ser>
          <c:idx val="9"/>
          <c:order val="8"/>
          <c:tx>
            <c:strRef>
              <c:f>'veri girişi '!$AI$2</c:f>
              <c:strCache>
                <c:ptCount val="1"/>
                <c:pt idx="0">
                  <c:v>10</c:v>
                </c:pt>
              </c:strCache>
            </c:strRef>
          </c:tx>
          <c:spPr>
            <a:ln w="19050">
              <a:noFill/>
            </a:ln>
          </c:spPr>
          <c:marker>
            <c:symbol val="diamond"/>
            <c:size val="15"/>
            <c:spPr>
              <a:ln w="31750">
                <a:solidFill>
                  <a:sysClr val="windowText" lastClr="000000"/>
                </a:solidFill>
              </a:ln>
            </c:spPr>
          </c:marker>
          <c:dLbls>
            <c:spPr>
              <a:solidFill>
                <a:sysClr val="window" lastClr="FFFFFF"/>
              </a:solidFill>
              <a:ln>
                <a:solidFill>
                  <a:sysClr val="windowText" lastClr="000000">
                    <a:lumMod val="65000"/>
                    <a:lumOff val="35000"/>
                  </a:sysClr>
                </a:solidFill>
              </a:ln>
              <a:effectLst/>
            </c:sp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c15:spPr>
                <c15:showLeaderLines val="0"/>
              </c:ext>
            </c:extLst>
          </c:dLbls>
          <c:xVal>
            <c:numRef>
              <c:f>'veri girişi '!$AI$3</c:f>
              <c:numCache>
                <c:formatCode>0.00;\-0.00;</c:formatCode>
                <c:ptCount val="1"/>
                <c:pt idx="0">
                  <c:v>-0.9703638767553896</c:v>
                </c:pt>
              </c:numCache>
            </c:numRef>
          </c:xVal>
          <c:yVal>
            <c:numRef>
              <c:f>'veri girişi '!$AI$4</c:f>
              <c:numCache>
                <c:formatCode>0;\-0;;</c:formatCode>
                <c:ptCount val="1"/>
                <c:pt idx="0">
                  <c:v>3</c:v>
                </c:pt>
              </c:numCache>
            </c:numRef>
          </c:yVal>
          <c:smooth val="0"/>
          <c:extLst>
            <c:ext xmlns:c16="http://schemas.microsoft.com/office/drawing/2014/chart" uri="{C3380CC4-5D6E-409C-BE32-E72D297353CC}">
              <c16:uniqueId val="{0000000A-9C1E-4E4D-86C0-7F38B114589E}"/>
            </c:ext>
          </c:extLst>
        </c:ser>
        <c:ser>
          <c:idx val="8"/>
          <c:order val="9"/>
          <c:tx>
            <c:strRef>
              <c:f>'veri girişi '!$AH$2</c:f>
              <c:strCache>
                <c:ptCount val="1"/>
                <c:pt idx="0">
                  <c:v>9</c:v>
                </c:pt>
              </c:strCache>
            </c:strRef>
          </c:tx>
          <c:spPr>
            <a:ln w="19050">
              <a:noFill/>
            </a:ln>
          </c:spPr>
          <c:marker>
            <c:symbol val="diamond"/>
            <c:size val="15"/>
            <c:spPr>
              <a:ln w="25400">
                <a:solidFill>
                  <a:sysClr val="windowText" lastClr="000000"/>
                </a:solidFill>
              </a:ln>
            </c:spPr>
          </c:marker>
          <c:dLbls>
            <c:spPr>
              <a:solidFill>
                <a:sysClr val="window" lastClr="FFFFFF"/>
              </a:solidFill>
              <a:ln>
                <a:solidFill>
                  <a:sysClr val="windowText" lastClr="000000">
                    <a:lumMod val="65000"/>
                    <a:lumOff val="35000"/>
                  </a:sysClr>
                </a:solidFill>
              </a:ln>
              <a:effectLst/>
            </c:sp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c15:spPr>
                <c15:showLeaderLines val="1"/>
              </c:ext>
            </c:extLst>
          </c:dLbls>
          <c:xVal>
            <c:numRef>
              <c:f>'veri girişi '!$AH$3</c:f>
              <c:numCache>
                <c:formatCode>0.00;\-0.00;</c:formatCode>
                <c:ptCount val="1"/>
                <c:pt idx="0">
                  <c:v>-0.36330206140687094</c:v>
                </c:pt>
              </c:numCache>
            </c:numRef>
          </c:xVal>
          <c:yVal>
            <c:numRef>
              <c:f>'veri girişi '!$AH$4</c:f>
              <c:numCache>
                <c:formatCode>0;\-0;;</c:formatCode>
                <c:ptCount val="1"/>
                <c:pt idx="0">
                  <c:v>2</c:v>
                </c:pt>
              </c:numCache>
            </c:numRef>
          </c:yVal>
          <c:smooth val="0"/>
          <c:extLst>
            <c:ext xmlns:c16="http://schemas.microsoft.com/office/drawing/2014/chart" uri="{C3380CC4-5D6E-409C-BE32-E72D297353CC}">
              <c16:uniqueId val="{0000000C-9C1E-4E4D-86C0-7F38B114589E}"/>
            </c:ext>
          </c:extLst>
        </c:ser>
        <c:ser>
          <c:idx val="10"/>
          <c:order val="10"/>
          <c:tx>
            <c:strRef>
              <c:f>'veri girişi '!$AJ$2</c:f>
              <c:strCache>
                <c:ptCount val="1"/>
                <c:pt idx="0">
                  <c:v>11</c:v>
                </c:pt>
              </c:strCache>
            </c:strRef>
          </c:tx>
          <c:spPr>
            <a:ln w="19050">
              <a:noFill/>
            </a:ln>
          </c:spPr>
          <c:dPt>
            <c:idx val="0"/>
            <c:marker>
              <c:symbol val="diamond"/>
              <c:size val="15"/>
              <c:spPr>
                <a:ln w="34925">
                  <a:solidFill>
                    <a:sysClr val="windowText" lastClr="000000"/>
                  </a:solidFill>
                </a:ln>
              </c:spPr>
            </c:marker>
            <c:bubble3D val="0"/>
            <c:extLst>
              <c:ext xmlns:c16="http://schemas.microsoft.com/office/drawing/2014/chart" uri="{C3380CC4-5D6E-409C-BE32-E72D297353CC}">
                <c16:uniqueId val="{0000000F-DE55-4388-99EE-C3830AD0C0C6}"/>
              </c:ext>
            </c:extLst>
          </c:dPt>
          <c:dLbls>
            <c:spPr>
              <a:solidFill>
                <a:sysClr val="window" lastClr="FFFFFF"/>
              </a:solidFill>
              <a:ln>
                <a:solidFill>
                  <a:sysClr val="windowText" lastClr="000000">
                    <a:lumMod val="65000"/>
                    <a:lumOff val="35000"/>
                  </a:sysClr>
                </a:solidFill>
              </a:ln>
              <a:effectLst/>
            </c:sp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c15:spPr>
                <c15:showLeaderLines val="0"/>
              </c:ext>
            </c:extLst>
          </c:dLbls>
          <c:xVal>
            <c:numRef>
              <c:f>'veri girişi '!$AJ$3</c:f>
              <c:numCache>
                <c:formatCode>0.00;\-0.00;</c:formatCode>
                <c:ptCount val="1"/>
                <c:pt idx="0">
                  <c:v>-0.80323239337855679</c:v>
                </c:pt>
              </c:numCache>
            </c:numRef>
          </c:xVal>
          <c:yVal>
            <c:numRef>
              <c:f>'veri girişi '!$AJ$4</c:f>
              <c:numCache>
                <c:formatCode>0;\-0;;</c:formatCode>
                <c:ptCount val="1"/>
                <c:pt idx="0">
                  <c:v>5</c:v>
                </c:pt>
              </c:numCache>
            </c:numRef>
          </c:yVal>
          <c:smooth val="0"/>
          <c:extLst>
            <c:ext xmlns:c16="http://schemas.microsoft.com/office/drawing/2014/chart" uri="{C3380CC4-5D6E-409C-BE32-E72D297353CC}">
              <c16:uniqueId val="{00000007-DE55-4388-99EE-C3830AD0C0C6}"/>
            </c:ext>
          </c:extLst>
        </c:ser>
        <c:ser>
          <c:idx val="11"/>
          <c:order val="11"/>
          <c:tx>
            <c:strRef>
              <c:f>'veri girişi '!$AK$2</c:f>
              <c:strCache>
                <c:ptCount val="1"/>
              </c:strCache>
            </c:strRef>
          </c:tx>
          <c:spPr>
            <a:ln w="19050">
              <a:noFill/>
            </a:ln>
          </c:spPr>
          <c:marker>
            <c:symbol val="diamond"/>
            <c:size val="15"/>
            <c:spPr>
              <a:ln w="34925">
                <a:solidFill>
                  <a:sysClr val="windowText" lastClr="000000"/>
                </a:solidFill>
              </a:ln>
            </c:spPr>
          </c:marker>
          <c:dLbls>
            <c:dLbl>
              <c:idx val="0"/>
              <c:spPr>
                <a:solidFill>
                  <a:sysClr val="window" lastClr="FFFFFF"/>
                </a:solidFill>
                <a:ln>
                  <a:solidFill>
                    <a:sysClr val="windowText" lastClr="000000">
                      <a:lumMod val="65000"/>
                      <a:lumOff val="35000"/>
                    </a:sysClr>
                  </a:solidFill>
                </a:ln>
                <a:effectLst/>
              </c:spPr>
              <c:txPr>
                <a:bodyPr wrap="square" lIns="38100" tIns="19050" rIns="38100" bIns="19050" anchor="ctr">
                  <a:spAutoFit/>
                </a:bodyPr>
                <a:lstStyle/>
                <a:p>
                  <a:pPr>
                    <a:defRPr/>
                  </a:pPr>
                  <a:endParaRPr lang="tr-TR"/>
                </a:p>
              </c:txPr>
              <c:showLegendKey val="0"/>
              <c:showVal val="0"/>
              <c:showCatName val="0"/>
              <c:showSerName val="1"/>
              <c:showPercent val="0"/>
              <c:showBubbleSize val="0"/>
              <c:extLst>
                <c:ext xmlns:c15="http://schemas.microsoft.com/office/drawing/2012/chart" uri="{CE6537A1-D6FC-4f65-9D91-7224C49458BB}">
                  <c15:spPr xmlns:c15="http://schemas.microsoft.com/office/drawing/2012/chart">
                    <a:prstGeom prst="wedgeRectCallout">
                      <a:avLst/>
                    </a:prstGeom>
                  </c15:spPr>
                </c:ext>
                <c:ext xmlns:c16="http://schemas.microsoft.com/office/drawing/2014/chart" uri="{C3380CC4-5D6E-409C-BE32-E72D297353CC}">
                  <c16:uniqueId val="{0000000C-DE55-4388-99EE-C3830AD0C0C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xVal>
            <c:numRef>
              <c:f>'veri girişi '!$AK$3</c:f>
              <c:numCache>
                <c:formatCode>0.00;\-0.00;</c:formatCode>
                <c:ptCount val="1"/>
                <c:pt idx="0">
                  <c:v>0</c:v>
                </c:pt>
              </c:numCache>
            </c:numRef>
          </c:xVal>
          <c:yVal>
            <c:numRef>
              <c:f>'veri girişi '!$AK$4</c:f>
              <c:numCache>
                <c:formatCode>0;\-0;;</c:formatCode>
                <c:ptCount val="1"/>
                <c:pt idx="0">
                  <c:v>0</c:v>
                </c:pt>
              </c:numCache>
            </c:numRef>
          </c:yVal>
          <c:smooth val="0"/>
          <c:extLst>
            <c:ext xmlns:c16="http://schemas.microsoft.com/office/drawing/2014/chart" uri="{C3380CC4-5D6E-409C-BE32-E72D297353CC}">
              <c16:uniqueId val="{00000008-DE55-4388-99EE-C3830AD0C0C6}"/>
            </c:ext>
          </c:extLst>
        </c:ser>
        <c:ser>
          <c:idx val="12"/>
          <c:order val="12"/>
          <c:tx>
            <c:strRef>
              <c:f>'veri girişi '!$AL$2</c:f>
              <c:strCache>
                <c:ptCount val="1"/>
              </c:strCache>
            </c:strRef>
          </c:tx>
          <c:spPr>
            <a:ln w="19050">
              <a:noFill/>
            </a:ln>
          </c:spPr>
          <c:dPt>
            <c:idx val="0"/>
            <c:marker>
              <c:symbol val="diamond"/>
              <c:size val="15"/>
              <c:spPr>
                <a:ln w="34925">
                  <a:solidFill>
                    <a:sysClr val="windowText" lastClr="000000"/>
                  </a:solidFill>
                </a:ln>
              </c:spPr>
            </c:marker>
            <c:bubble3D val="0"/>
            <c:extLst>
              <c:ext xmlns:c16="http://schemas.microsoft.com/office/drawing/2014/chart" uri="{C3380CC4-5D6E-409C-BE32-E72D297353CC}">
                <c16:uniqueId val="{0000000D-DE55-4388-99EE-C3830AD0C0C6}"/>
              </c:ext>
            </c:extLst>
          </c:dPt>
          <c:dLbls>
            <c:dLbl>
              <c:idx val="0"/>
              <c:spPr>
                <a:solidFill>
                  <a:sysClr val="window" lastClr="FFFFFF"/>
                </a:solidFill>
                <a:ln>
                  <a:solidFill>
                    <a:sysClr val="windowText" lastClr="000000">
                      <a:lumMod val="65000"/>
                      <a:lumOff val="35000"/>
                    </a:sysClr>
                  </a:solidFill>
                </a:ln>
                <a:effectLst/>
              </c:spPr>
              <c:txPr>
                <a:bodyPr wrap="square" lIns="38100" tIns="19050" rIns="38100" bIns="19050" anchor="ctr">
                  <a:spAutoFit/>
                </a:bodyPr>
                <a:lstStyle/>
                <a:p>
                  <a:pPr>
                    <a:defRPr/>
                  </a:pPr>
                  <a:endParaRPr lang="tr-TR"/>
                </a:p>
              </c:txPr>
              <c:showLegendKey val="0"/>
              <c:showVal val="0"/>
              <c:showCatName val="0"/>
              <c:showSerName val="1"/>
              <c:showPercent val="0"/>
              <c:showBubbleSize val="0"/>
              <c:extLst>
                <c:ext xmlns:c15="http://schemas.microsoft.com/office/drawing/2012/chart" uri="{CE6537A1-D6FC-4f65-9D91-7224C49458BB}">
                  <c15:spPr xmlns:c15="http://schemas.microsoft.com/office/drawing/2012/chart">
                    <a:prstGeom prst="wedgeRectCallout">
                      <a:avLst/>
                    </a:prstGeom>
                  </c15:spPr>
                </c:ext>
                <c:ext xmlns:c16="http://schemas.microsoft.com/office/drawing/2014/chart" uri="{C3380CC4-5D6E-409C-BE32-E72D297353CC}">
                  <c16:uniqueId val="{0000000D-DE55-4388-99EE-C3830AD0C0C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xVal>
            <c:numRef>
              <c:f>'veri girişi '!$AL$3</c:f>
              <c:numCache>
                <c:formatCode>0.00;\-0.00;</c:formatCode>
                <c:ptCount val="1"/>
                <c:pt idx="0">
                  <c:v>0</c:v>
                </c:pt>
              </c:numCache>
            </c:numRef>
          </c:xVal>
          <c:yVal>
            <c:numRef>
              <c:f>'veri girişi '!$AL$4</c:f>
              <c:numCache>
                <c:formatCode>0;\-0;;</c:formatCode>
                <c:ptCount val="1"/>
                <c:pt idx="0">
                  <c:v>0</c:v>
                </c:pt>
              </c:numCache>
            </c:numRef>
          </c:yVal>
          <c:smooth val="0"/>
          <c:extLst>
            <c:ext xmlns:c16="http://schemas.microsoft.com/office/drawing/2014/chart" uri="{C3380CC4-5D6E-409C-BE32-E72D297353CC}">
              <c16:uniqueId val="{00000009-DE55-4388-99EE-C3830AD0C0C6}"/>
            </c:ext>
          </c:extLst>
        </c:ser>
        <c:ser>
          <c:idx val="13"/>
          <c:order val="13"/>
          <c:tx>
            <c:strRef>
              <c:f>'veri girişi '!$AM$2</c:f>
              <c:strCache>
                <c:ptCount val="1"/>
              </c:strCache>
            </c:strRef>
          </c:tx>
          <c:spPr>
            <a:ln w="19050">
              <a:noFill/>
            </a:ln>
          </c:spPr>
          <c:marker>
            <c:symbol val="diamond"/>
            <c:size val="15"/>
            <c:spPr>
              <a:ln w="34925">
                <a:solidFill>
                  <a:sysClr val="windowText" lastClr="000000"/>
                </a:solidFill>
              </a:ln>
            </c:spPr>
          </c:marker>
          <c:dLbls>
            <c:dLbl>
              <c:idx val="0"/>
              <c:spPr>
                <a:solidFill>
                  <a:sysClr val="window" lastClr="FFFFFF"/>
                </a:solidFill>
                <a:ln>
                  <a:solidFill>
                    <a:sysClr val="windowText" lastClr="000000">
                      <a:lumMod val="65000"/>
                      <a:lumOff val="35000"/>
                    </a:sysClr>
                  </a:solidFill>
                </a:ln>
                <a:effectLst/>
              </c:spPr>
              <c:txPr>
                <a:bodyPr wrap="square" lIns="38100" tIns="19050" rIns="38100" bIns="19050" anchor="ctr">
                  <a:spAutoFit/>
                </a:bodyPr>
                <a:lstStyle/>
                <a:p>
                  <a:pPr>
                    <a:defRPr/>
                  </a:pPr>
                  <a:endParaRPr lang="tr-TR"/>
                </a:p>
              </c:txPr>
              <c:showLegendKey val="0"/>
              <c:showVal val="0"/>
              <c:showCatName val="0"/>
              <c:showSerName val="1"/>
              <c:showPercent val="0"/>
              <c:showBubbleSize val="0"/>
              <c:extLst>
                <c:ext xmlns:c15="http://schemas.microsoft.com/office/drawing/2012/chart" uri="{CE6537A1-D6FC-4f65-9D91-7224C49458BB}">
                  <c15:spPr xmlns:c15="http://schemas.microsoft.com/office/drawing/2012/chart">
                    <a:prstGeom prst="wedgeRectCallout">
                      <a:avLst/>
                    </a:prstGeom>
                  </c15:spPr>
                </c:ext>
                <c:ext xmlns:c16="http://schemas.microsoft.com/office/drawing/2014/chart" uri="{C3380CC4-5D6E-409C-BE32-E72D297353CC}">
                  <c16:uniqueId val="{0000000E-DE55-4388-99EE-C3830AD0C0C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xVal>
            <c:numRef>
              <c:f>'veri girişi '!$AM$3</c:f>
              <c:numCache>
                <c:formatCode>0.00;\-0.00;</c:formatCode>
                <c:ptCount val="1"/>
                <c:pt idx="0">
                  <c:v>0</c:v>
                </c:pt>
              </c:numCache>
            </c:numRef>
          </c:xVal>
          <c:yVal>
            <c:numRef>
              <c:f>'veri girişi '!$AM$4</c:f>
              <c:numCache>
                <c:formatCode>0;\-0;;</c:formatCode>
                <c:ptCount val="1"/>
                <c:pt idx="0">
                  <c:v>0</c:v>
                </c:pt>
              </c:numCache>
            </c:numRef>
          </c:yVal>
          <c:smooth val="0"/>
          <c:extLst>
            <c:ext xmlns:c16="http://schemas.microsoft.com/office/drawing/2014/chart" uri="{C3380CC4-5D6E-409C-BE32-E72D297353CC}">
              <c16:uniqueId val="{0000000A-DE55-4388-99EE-C3830AD0C0C6}"/>
            </c:ext>
          </c:extLst>
        </c:ser>
        <c:ser>
          <c:idx val="14"/>
          <c:order val="14"/>
          <c:tx>
            <c:strRef>
              <c:f>'veri girişi '!$AN$2</c:f>
              <c:strCache>
                <c:ptCount val="1"/>
              </c:strCache>
            </c:strRef>
          </c:tx>
          <c:spPr>
            <a:ln w="19050">
              <a:solidFill>
                <a:sysClr val="windowText" lastClr="000000"/>
              </a:solidFill>
            </a:ln>
          </c:spPr>
          <c:marker>
            <c:symbol val="diamond"/>
            <c:size val="15"/>
            <c:spPr>
              <a:ln w="34925">
                <a:solidFill>
                  <a:sysClr val="windowText" lastClr="000000"/>
                </a:solidFill>
              </a:ln>
            </c:spPr>
          </c:marker>
          <c:dLbls>
            <c:spPr>
              <a:solidFill>
                <a:sysClr val="window" lastClr="FFFFFF"/>
              </a:solidFill>
              <a:ln>
                <a:solidFill>
                  <a:sysClr val="windowText" lastClr="000000">
                    <a:lumMod val="65000"/>
                    <a:lumOff val="35000"/>
                  </a:sysClr>
                </a:solidFill>
              </a:ln>
              <a:effectLst/>
            </c:sp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c15:spPr>
                <c15:showLeaderLines val="0"/>
              </c:ext>
            </c:extLst>
          </c:dLbls>
          <c:xVal>
            <c:numRef>
              <c:f>'veri girişi '!$AN$3</c:f>
              <c:numCache>
                <c:formatCode>0.00;\-0.00;</c:formatCode>
                <c:ptCount val="1"/>
                <c:pt idx="0">
                  <c:v>0</c:v>
                </c:pt>
              </c:numCache>
            </c:numRef>
          </c:xVal>
          <c:yVal>
            <c:numRef>
              <c:f>'veri girişi '!$AN$4</c:f>
              <c:numCache>
                <c:formatCode>0;\-0;;</c:formatCode>
                <c:ptCount val="1"/>
                <c:pt idx="0">
                  <c:v>0</c:v>
                </c:pt>
              </c:numCache>
            </c:numRef>
          </c:yVal>
          <c:smooth val="0"/>
          <c:extLst>
            <c:ext xmlns:c16="http://schemas.microsoft.com/office/drawing/2014/chart" uri="{C3380CC4-5D6E-409C-BE32-E72D297353CC}">
              <c16:uniqueId val="{0000000B-DE55-4388-99EE-C3830AD0C0C6}"/>
            </c:ext>
          </c:extLst>
        </c:ser>
        <c:dLbls>
          <c:showLegendKey val="0"/>
          <c:showVal val="0"/>
          <c:showCatName val="0"/>
          <c:showSerName val="0"/>
          <c:showPercent val="0"/>
          <c:showBubbleSize val="0"/>
        </c:dLbls>
        <c:axId val="403283752"/>
        <c:axId val="403284144"/>
      </c:scatterChart>
      <c:valAx>
        <c:axId val="403283752"/>
        <c:scaling>
          <c:orientation val="minMax"/>
          <c:max val="1"/>
          <c:min val="-1"/>
        </c:scaling>
        <c:delete val="0"/>
        <c:axPos val="b"/>
        <c:majorGridlines/>
        <c:title>
          <c:tx>
            <c:rich>
              <a:bodyPr/>
              <a:lstStyle/>
              <a:p>
                <a:pPr>
                  <a:defRPr sz="1800"/>
                </a:pPr>
                <a:r>
                  <a:rPr lang="tr-TR" sz="1800"/>
                  <a:t>Performans</a:t>
                </a:r>
                <a:endParaRPr lang="en-US" sz="1800"/>
              </a:p>
            </c:rich>
          </c:tx>
          <c:layout>
            <c:manualLayout>
              <c:xMode val="edge"/>
              <c:yMode val="edge"/>
              <c:x val="0.39110821740799823"/>
              <c:y val="0.88421242929220756"/>
            </c:manualLayout>
          </c:layout>
          <c:overlay val="0"/>
        </c:title>
        <c:numFmt formatCode="0.00;\-0.00;" sourceLinked="1"/>
        <c:majorTickMark val="out"/>
        <c:minorTickMark val="none"/>
        <c:tickLblPos val="nextTo"/>
        <c:txPr>
          <a:bodyPr rot="0" vert="horz"/>
          <a:lstStyle/>
          <a:p>
            <a:pPr>
              <a:defRPr sz="1800" b="0" i="0" u="none" strike="noStrike" baseline="0">
                <a:solidFill>
                  <a:srgbClr val="000000"/>
                </a:solidFill>
                <a:latin typeface="Calibri"/>
                <a:ea typeface="Calibri"/>
                <a:cs typeface="Calibri"/>
              </a:defRPr>
            </a:pPr>
            <a:endParaRPr lang="tr-TR"/>
          </a:p>
        </c:txPr>
        <c:crossAx val="403284144"/>
        <c:crosses val="autoZero"/>
        <c:crossBetween val="midCat"/>
        <c:majorUnit val="0.2"/>
      </c:valAx>
      <c:valAx>
        <c:axId val="403284144"/>
        <c:scaling>
          <c:orientation val="minMax"/>
          <c:max val="6"/>
          <c:min val="1"/>
        </c:scaling>
        <c:delete val="0"/>
        <c:axPos val="l"/>
        <c:majorGridlines/>
        <c:title>
          <c:tx>
            <c:rich>
              <a:bodyPr/>
              <a:lstStyle/>
              <a:p>
                <a:pPr>
                  <a:defRPr sz="1600"/>
                </a:pPr>
                <a:r>
                  <a:rPr lang="tr-TR" sz="1600"/>
                  <a:t> Müşteri tatmini </a:t>
                </a:r>
                <a:endParaRPr lang="en-US" sz="1600"/>
              </a:p>
            </c:rich>
          </c:tx>
          <c:overlay val="0"/>
        </c:title>
        <c:numFmt formatCode="0;\-0;;" sourceLinked="1"/>
        <c:majorTickMark val="out"/>
        <c:minorTickMark val="none"/>
        <c:tickLblPos val="low"/>
        <c:txPr>
          <a:bodyPr/>
          <a:lstStyle/>
          <a:p>
            <a:pPr>
              <a:defRPr sz="2000"/>
            </a:pPr>
            <a:endParaRPr lang="tr-TR"/>
          </a:p>
        </c:txPr>
        <c:crossAx val="403283752"/>
        <c:crosses val="autoZero"/>
        <c:crossBetween val="midCat"/>
      </c:valAx>
    </c:plotArea>
    <c:plotVisOnly val="1"/>
    <c:dispBlanksAs val="gap"/>
    <c:showDLblsOverMax val="0"/>
  </c:chart>
  <c:userShapes r:id="rId2"/>
</c:chartSpace>
</file>

<file path=xl/chart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7C5ADFC5-EB73-4F5E-AAF2-6214D3CA6FC5}">
  <sheetPr codeName="Grafik1"/>
  <sheetViews>
    <sheetView zoomScale="175" workbookViewId="0"/>
  </sheetViews>
  <pageMargins left="0.70866141732283472" right="0.70866141732283472" top="0.74803149606299213" bottom="0.74803149606299213" header="0.31496062992125984" footer="0.31496062992125984"/>
  <pageSetup paperSize="9" orientation="landscape" r:id="rId1"/>
  <headerFooter>
    <oddHeader>&amp;L&amp;G&amp;C&amp;F&amp;R&amp;D</oddHeader>
  </headerFooter>
  <drawing r:id="rId2"/>
  <legacyDrawingHF r:id="rId3"/>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absoluteAnchor>
    <xdr:pos x="0" y="0"/>
    <xdr:ext cx="9285514" cy="6085114"/>
    <xdr:graphicFrame macro="">
      <xdr:nvGraphicFramePr>
        <xdr:cNvPr id="2" name="Grafik 1">
          <a:extLst>
            <a:ext uri="{FF2B5EF4-FFF2-40B4-BE49-F238E27FC236}">
              <a16:creationId xmlns:a16="http://schemas.microsoft.com/office/drawing/2014/main" id="{EEB2CEC0-31D0-B6AD-AEF2-11A6D7D4499F}"/>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c:userShapes xmlns:c="http://schemas.openxmlformats.org/drawingml/2006/chart">
  <cdr:relSizeAnchor xmlns:cdr="http://schemas.openxmlformats.org/drawingml/2006/chartDrawing">
    <cdr:from>
      <cdr:x>0.49331</cdr:x>
      <cdr:y>0.20326</cdr:y>
    </cdr:from>
    <cdr:to>
      <cdr:x>0.49331</cdr:x>
      <cdr:y>0.79701</cdr:y>
    </cdr:to>
    <cdr:cxnSp macro="">
      <cdr:nvCxnSpPr>
        <cdr:cNvPr id="3" name="Düz Bağlayıcı 2">
          <a:extLst xmlns:a="http://schemas.openxmlformats.org/drawingml/2006/main">
            <a:ext uri="{FF2B5EF4-FFF2-40B4-BE49-F238E27FC236}">
              <a16:creationId xmlns:a16="http://schemas.microsoft.com/office/drawing/2014/main" id="{E346D173-3083-46D8-9149-CBBF9385589F}"/>
            </a:ext>
          </a:extLst>
        </cdr:cNvPr>
        <cdr:cNvCxnSpPr/>
      </cdr:nvCxnSpPr>
      <cdr:spPr>
        <a:xfrm xmlns:a="http://schemas.openxmlformats.org/drawingml/2006/main">
          <a:off x="4588208" y="1234517"/>
          <a:ext cx="0" cy="3606193"/>
        </a:xfrm>
        <a:prstGeom xmlns:a="http://schemas.openxmlformats.org/drawingml/2006/main" prst="line">
          <a:avLst/>
        </a:prstGeom>
        <a:ln xmlns:a="http://schemas.openxmlformats.org/drawingml/2006/main" w="28575">
          <a:solidFill>
            <a:schemeClr val="tx1">
              <a:lumMod val="50000"/>
              <a:lumOff val="50000"/>
            </a:schemeClr>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0.16707</cdr:x>
      <cdr:y>0.49269</cdr:y>
    </cdr:from>
    <cdr:to>
      <cdr:x>0.81916</cdr:x>
      <cdr:y>0.49269</cdr:y>
    </cdr:to>
    <cdr:cxnSp macro="">
      <cdr:nvCxnSpPr>
        <cdr:cNvPr id="8" name="Düz Bağlayıcı 7">
          <a:extLst xmlns:a="http://schemas.openxmlformats.org/drawingml/2006/main">
            <a:ext uri="{FF2B5EF4-FFF2-40B4-BE49-F238E27FC236}">
              <a16:creationId xmlns:a16="http://schemas.microsoft.com/office/drawing/2014/main" id="{C5E99817-9029-49CE-804D-311C97987694}"/>
            </a:ext>
          </a:extLst>
        </cdr:cNvPr>
        <cdr:cNvCxnSpPr/>
      </cdr:nvCxnSpPr>
      <cdr:spPr>
        <a:xfrm xmlns:a="http://schemas.openxmlformats.org/drawingml/2006/main" flipH="1">
          <a:off x="1554104" y="2992706"/>
          <a:ext cx="6065639" cy="0"/>
        </a:xfrm>
        <a:prstGeom xmlns:a="http://schemas.openxmlformats.org/drawingml/2006/main" prst="line">
          <a:avLst/>
        </a:prstGeom>
        <a:ln xmlns:a="http://schemas.openxmlformats.org/drawingml/2006/main" w="28575">
          <a:solidFill>
            <a:schemeClr val="tx1">
              <a:lumMod val="50000"/>
              <a:lumOff val="50000"/>
            </a:schemeClr>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0.35436</cdr:x>
      <cdr:y>0.10803</cdr:y>
    </cdr:from>
    <cdr:to>
      <cdr:x>0.7214</cdr:x>
      <cdr:y>0.15126</cdr:y>
    </cdr:to>
    <cdr:sp macro="" textlink="">
      <cdr:nvSpPr>
        <cdr:cNvPr id="9" name="28 Dikdörtgen"/>
        <cdr:cNvSpPr>
          <a:spLocks xmlns:a="http://schemas.openxmlformats.org/drawingml/2006/main" noChangeArrowheads="1"/>
        </cdr:cNvSpPr>
      </cdr:nvSpPr>
      <cdr:spPr bwMode="auto">
        <a:xfrm xmlns:a="http://schemas.openxmlformats.org/drawingml/2006/main">
          <a:off x="3286558" y="656199"/>
          <a:ext cx="3404202" cy="262572"/>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wrap="none">
          <a:spAutoFit/>
        </a:bodyPr>
        <a:lstStyle xmlns:a="http://schemas.openxmlformats.org/drawingml/2006/main">
          <a:defPPr>
            <a:defRPr lang="en-GB"/>
          </a:defPPr>
          <a:lvl1pPr algn="l" rtl="0" eaLnBrk="0" fontAlgn="base" hangingPunct="0">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1pPr>
          <a:lvl2pPr marL="457200" algn="l" rtl="0" eaLnBrk="0" fontAlgn="base" hangingPunct="0">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2pPr>
          <a:lvl3pPr marL="914400" algn="l" rtl="0" eaLnBrk="0" fontAlgn="base" hangingPunct="0">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3pPr>
          <a:lvl4pPr marL="1371600" algn="l" rtl="0" eaLnBrk="0" fontAlgn="base" hangingPunct="0">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4pPr>
          <a:lvl5pPr marL="1828800" algn="l" rtl="0" eaLnBrk="0" fontAlgn="base" hangingPunct="0">
            <a:spcBef>
              <a:spcPct val="0"/>
            </a:spcBef>
            <a:spcAft>
              <a:spcPct val="0"/>
            </a:spcAft>
            <a:defRPr kern="1200">
              <a:solidFill>
                <a:schemeClr val="tx1"/>
              </a:solidFill>
              <a:latin typeface="Arial" panose="020B0604020202020204" pitchFamily="34" charset="0"/>
              <a:ea typeface="+mn-ea"/>
              <a:cs typeface="Arial" panose="020B0604020202020204" pitchFamily="34" charset="0"/>
            </a:defRPr>
          </a:lvl5pPr>
          <a:lvl6pPr marL="22860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6pPr>
          <a:lvl7pPr marL="27432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7pPr>
          <a:lvl8pPr marL="32004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8pPr>
          <a:lvl9pPr marL="3657600" algn="l" defTabSz="914400" rtl="0" eaLnBrk="1" latinLnBrk="0" hangingPunct="1">
            <a:defRPr kern="1200">
              <a:solidFill>
                <a:schemeClr val="tx1"/>
              </a:solidFill>
              <a:latin typeface="Arial" panose="020B0604020202020204" pitchFamily="34" charset="0"/>
              <a:ea typeface="+mn-ea"/>
              <a:cs typeface="Arial" panose="020B0604020202020204" pitchFamily="34" charset="0"/>
            </a:defRPr>
          </a:lvl9pPr>
        </a:lstStyle>
        <a:p xmlns:a="http://schemas.openxmlformats.org/drawingml/2006/main">
          <a:r>
            <a:rPr lang="tr-TR" altLang="tr-TR" sz="1100" b="1" dirty="0">
              <a:solidFill>
                <a:srgbClr val="000000"/>
              </a:solidFill>
              <a:latin typeface="Tahoma" panose="020B0604030504040204" pitchFamily="34" charset="0"/>
            </a:rPr>
            <a:t>(Taralı</a:t>
          </a:r>
          <a:r>
            <a:rPr lang="tr-TR" altLang="tr-TR" sz="1100" b="1" baseline="0" dirty="0">
              <a:solidFill>
                <a:srgbClr val="000000"/>
              </a:solidFill>
              <a:latin typeface="Tahoma" panose="020B0604030504040204" pitchFamily="34" charset="0"/>
            </a:rPr>
            <a:t> Alan dışında kalan kısımlara dikkat !..)</a:t>
          </a:r>
          <a:endParaRPr lang="tr-TR" altLang="tr-TR" sz="1050" dirty="0">
            <a:solidFill>
              <a:srgbClr val="000000"/>
            </a:solidFill>
            <a:latin typeface="Tahoma" panose="020B0604030504040204" pitchFamily="34" charset="0"/>
          </a:endParaRPr>
        </a:p>
      </cdr:txBody>
    </cdr:sp>
  </cdr:relSizeAnchor>
  <cdr:relSizeAnchor xmlns:cdr="http://schemas.openxmlformats.org/drawingml/2006/chartDrawing">
    <cdr:from>
      <cdr:x>0.38268</cdr:x>
      <cdr:y>0.40233</cdr:y>
    </cdr:from>
    <cdr:to>
      <cdr:x>0.81627</cdr:x>
      <cdr:y>0.79211</cdr:y>
    </cdr:to>
    <cdr:sp macro="" textlink="">
      <cdr:nvSpPr>
        <cdr:cNvPr id="5" name="Serbest Form: Şekil 4">
          <a:extLst xmlns:a="http://schemas.openxmlformats.org/drawingml/2006/main">
            <a:ext uri="{FF2B5EF4-FFF2-40B4-BE49-F238E27FC236}">
              <a16:creationId xmlns:a16="http://schemas.microsoft.com/office/drawing/2014/main" id="{D8B63F7F-A7AF-55F5-C93D-99E575CFD406}"/>
            </a:ext>
          </a:extLst>
        </cdr:cNvPr>
        <cdr:cNvSpPr/>
      </cdr:nvSpPr>
      <cdr:spPr>
        <a:xfrm xmlns:a="http://schemas.openxmlformats.org/drawingml/2006/main">
          <a:off x="3559629" y="2443843"/>
          <a:ext cx="4033157" cy="2367643"/>
        </a:xfrm>
        <a:custGeom xmlns:a="http://schemas.openxmlformats.org/drawingml/2006/main">
          <a:avLst/>
          <a:gdLst>
            <a:gd name="connsiteX0" fmla="*/ 0 w 4033157"/>
            <a:gd name="connsiteY0" fmla="*/ 2367643 h 2367643"/>
            <a:gd name="connsiteX1" fmla="*/ 1012371 w 4033157"/>
            <a:gd name="connsiteY1" fmla="*/ 1170214 h 2367643"/>
            <a:gd name="connsiteX2" fmla="*/ 2041071 w 4033157"/>
            <a:gd name="connsiteY2" fmla="*/ 549728 h 2367643"/>
            <a:gd name="connsiteX3" fmla="*/ 4033157 w 4033157"/>
            <a:gd name="connsiteY3" fmla="*/ 0 h 2367643"/>
            <a:gd name="connsiteX4" fmla="*/ 4033157 w 4033157"/>
            <a:gd name="connsiteY4" fmla="*/ 0 h 2367643"/>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4033157" h="2367643">
              <a:moveTo>
                <a:pt x="0" y="2367643"/>
              </a:moveTo>
              <a:cubicBezTo>
                <a:pt x="336096" y="1920421"/>
                <a:pt x="672193" y="1473200"/>
                <a:pt x="1012371" y="1170214"/>
              </a:cubicBezTo>
              <a:cubicBezTo>
                <a:pt x="1352550" y="867228"/>
                <a:pt x="1537607" y="744764"/>
                <a:pt x="2041071" y="549728"/>
              </a:cubicBezTo>
              <a:cubicBezTo>
                <a:pt x="2544535" y="354692"/>
                <a:pt x="4033157" y="0"/>
                <a:pt x="4033157" y="0"/>
              </a:cubicBezTo>
              <a:lnTo>
                <a:pt x="4033157" y="0"/>
              </a:lnTo>
            </a:path>
          </a:pathLst>
        </a:custGeom>
        <a:ln xmlns:a="http://schemas.openxmlformats.org/drawingml/2006/main" w="38100"/>
      </cdr:spPr>
      <cdr:style>
        <a:lnRef xmlns:a="http://schemas.openxmlformats.org/drawingml/2006/main" idx="1">
          <a:schemeClr val="accent6"/>
        </a:lnRef>
        <a:fillRef xmlns:a="http://schemas.openxmlformats.org/drawingml/2006/main" idx="0">
          <a:schemeClr val="accent6"/>
        </a:fillRef>
        <a:effectRef xmlns:a="http://schemas.openxmlformats.org/drawingml/2006/main" idx="0">
          <a:schemeClr val="accent6"/>
        </a:effectRef>
        <a:fontRef xmlns:a="http://schemas.openxmlformats.org/drawingml/2006/main" idx="minor">
          <a:schemeClr val="tx1"/>
        </a:fontRef>
      </cdr:style>
      <cdr:txBody>
        <a:bodyPr xmlns:a="http://schemas.openxmlformats.org/drawingml/2006/main" vertOverflow="clip"/>
        <a:lstStyle xmlns:a="http://schemas.openxmlformats.org/drawingml/2006/main"/>
        <a:p xmlns:a="http://schemas.openxmlformats.org/drawingml/2006/main">
          <a:endParaRPr lang="tr-TR" kern="1200"/>
        </a:p>
      </cdr:txBody>
    </cdr:sp>
  </cdr:relSizeAnchor>
  <cdr:relSizeAnchor xmlns:cdr="http://schemas.openxmlformats.org/drawingml/2006/chartDrawing">
    <cdr:from>
      <cdr:x>0.16559</cdr:x>
      <cdr:y>0.19713</cdr:y>
    </cdr:from>
    <cdr:to>
      <cdr:x>0.60152</cdr:x>
      <cdr:y>0.58961</cdr:y>
    </cdr:to>
    <cdr:sp macro="" textlink="">
      <cdr:nvSpPr>
        <cdr:cNvPr id="6" name="Serbest Form: Şekil 5">
          <a:extLst xmlns:a="http://schemas.openxmlformats.org/drawingml/2006/main">
            <a:ext uri="{FF2B5EF4-FFF2-40B4-BE49-F238E27FC236}">
              <a16:creationId xmlns:a16="http://schemas.microsoft.com/office/drawing/2014/main" id="{44AD27B2-A508-0CBB-E81C-59DF552743DE}"/>
            </a:ext>
          </a:extLst>
        </cdr:cNvPr>
        <cdr:cNvSpPr/>
      </cdr:nvSpPr>
      <cdr:spPr>
        <a:xfrm xmlns:a="http://schemas.openxmlformats.org/drawingml/2006/main">
          <a:off x="1540329" y="1197429"/>
          <a:ext cx="4054928" cy="2383971"/>
        </a:xfrm>
        <a:custGeom xmlns:a="http://schemas.openxmlformats.org/drawingml/2006/main">
          <a:avLst/>
          <a:gdLst>
            <a:gd name="connsiteX0" fmla="*/ 0 w 4054928"/>
            <a:gd name="connsiteY0" fmla="*/ 2383971 h 2383971"/>
            <a:gd name="connsiteX1" fmla="*/ 2035628 w 4054928"/>
            <a:gd name="connsiteY1" fmla="*/ 1823357 h 2383971"/>
            <a:gd name="connsiteX2" fmla="*/ 3075214 w 4054928"/>
            <a:gd name="connsiteY2" fmla="*/ 1208314 h 2383971"/>
            <a:gd name="connsiteX3" fmla="*/ 4054928 w 4054928"/>
            <a:gd name="connsiteY3" fmla="*/ 0 h 2383971"/>
          </a:gdLst>
          <a:ahLst/>
          <a:cxnLst>
            <a:cxn ang="0">
              <a:pos x="connsiteX0" y="connsiteY0"/>
            </a:cxn>
            <a:cxn ang="0">
              <a:pos x="connsiteX1" y="connsiteY1"/>
            </a:cxn>
            <a:cxn ang="0">
              <a:pos x="connsiteX2" y="connsiteY2"/>
            </a:cxn>
            <a:cxn ang="0">
              <a:pos x="connsiteX3" y="connsiteY3"/>
            </a:cxn>
          </a:cxnLst>
          <a:rect l="l" t="t" r="r" b="b"/>
          <a:pathLst>
            <a:path w="4054928" h="2383971">
              <a:moveTo>
                <a:pt x="0" y="2383971"/>
              </a:moveTo>
              <a:cubicBezTo>
                <a:pt x="761546" y="2201635"/>
                <a:pt x="1523092" y="2019300"/>
                <a:pt x="2035628" y="1823357"/>
              </a:cubicBezTo>
              <a:cubicBezTo>
                <a:pt x="2548164" y="1627414"/>
                <a:pt x="2738664" y="1512207"/>
                <a:pt x="3075214" y="1208314"/>
              </a:cubicBezTo>
              <a:cubicBezTo>
                <a:pt x="3411764" y="904421"/>
                <a:pt x="3733346" y="452210"/>
                <a:pt x="4054928" y="0"/>
              </a:cubicBezTo>
            </a:path>
          </a:pathLst>
        </a:custGeom>
        <a:ln xmlns:a="http://schemas.openxmlformats.org/drawingml/2006/main" w="38100"/>
      </cdr:spPr>
      <cdr:style>
        <a:lnRef xmlns:a="http://schemas.openxmlformats.org/drawingml/2006/main" idx="1">
          <a:schemeClr val="accent2"/>
        </a:lnRef>
        <a:fillRef xmlns:a="http://schemas.openxmlformats.org/drawingml/2006/main" idx="0">
          <a:schemeClr val="accent2"/>
        </a:fillRef>
        <a:effectRef xmlns:a="http://schemas.openxmlformats.org/drawingml/2006/main" idx="0">
          <a:schemeClr val="accent2"/>
        </a:effectRef>
        <a:fontRef xmlns:a="http://schemas.openxmlformats.org/drawingml/2006/main" idx="minor">
          <a:schemeClr val="tx1"/>
        </a:fontRef>
      </cdr:style>
      <cdr:txBody>
        <a:bodyPr xmlns:a="http://schemas.openxmlformats.org/drawingml/2006/main" vertOverflow="clip"/>
        <a:lstStyle xmlns:a="http://schemas.openxmlformats.org/drawingml/2006/main"/>
        <a:p xmlns:a="http://schemas.openxmlformats.org/drawingml/2006/main">
          <a:endParaRPr lang="tr-TR" kern="1200"/>
        </a:p>
      </cdr:txBody>
    </cdr:sp>
  </cdr:relSizeAnchor>
  <cdr:relSizeAnchor xmlns:cdr="http://schemas.openxmlformats.org/drawingml/2006/chartDrawing">
    <cdr:from>
      <cdr:x>0.16793</cdr:x>
      <cdr:y>0.19982</cdr:y>
    </cdr:from>
    <cdr:to>
      <cdr:x>0.81802</cdr:x>
      <cdr:y>0.79211</cdr:y>
    </cdr:to>
    <cdr:cxnSp macro="">
      <cdr:nvCxnSpPr>
        <cdr:cNvPr id="11" name="Düz Bağlayıcı 10">
          <a:extLst xmlns:a="http://schemas.openxmlformats.org/drawingml/2006/main">
            <a:ext uri="{FF2B5EF4-FFF2-40B4-BE49-F238E27FC236}">
              <a16:creationId xmlns:a16="http://schemas.microsoft.com/office/drawing/2014/main" id="{6E000C11-5276-4432-5CFC-6B4E4E5D3E1F}"/>
            </a:ext>
          </a:extLst>
        </cdr:cNvPr>
        <cdr:cNvCxnSpPr/>
      </cdr:nvCxnSpPr>
      <cdr:spPr>
        <a:xfrm xmlns:a="http://schemas.openxmlformats.org/drawingml/2006/main" flipV="1">
          <a:off x="1562100" y="1213757"/>
          <a:ext cx="6047014" cy="3597729"/>
        </a:xfrm>
        <a:prstGeom xmlns:a="http://schemas.openxmlformats.org/drawingml/2006/main" prst="line">
          <a:avLst/>
        </a:prstGeom>
        <a:ln xmlns:a="http://schemas.openxmlformats.org/drawingml/2006/main" w="28575"/>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0.16969</cdr:x>
      <cdr:y>0.19803</cdr:y>
    </cdr:from>
    <cdr:to>
      <cdr:x>0.81685</cdr:x>
      <cdr:y>0.79391</cdr:y>
    </cdr:to>
    <cdr:sp macro="" textlink="">
      <cdr:nvSpPr>
        <cdr:cNvPr id="13" name="Serbest Form: Şekil 12">
          <a:extLst xmlns:a="http://schemas.openxmlformats.org/drawingml/2006/main">
            <a:ext uri="{FF2B5EF4-FFF2-40B4-BE49-F238E27FC236}">
              <a16:creationId xmlns:a16="http://schemas.microsoft.com/office/drawing/2014/main" id="{84FE522C-B4D5-CCF1-80D3-0E39044F144D}"/>
            </a:ext>
          </a:extLst>
        </cdr:cNvPr>
        <cdr:cNvSpPr/>
      </cdr:nvSpPr>
      <cdr:spPr>
        <a:xfrm xmlns:a="http://schemas.openxmlformats.org/drawingml/2006/main">
          <a:off x="1578429" y="1202871"/>
          <a:ext cx="6019800" cy="3619500"/>
        </a:xfrm>
        <a:custGeom xmlns:a="http://schemas.openxmlformats.org/drawingml/2006/main">
          <a:avLst/>
          <a:gdLst>
            <a:gd name="connsiteX0" fmla="*/ 0 w 6019800"/>
            <a:gd name="connsiteY0" fmla="*/ 2405743 h 3619500"/>
            <a:gd name="connsiteX1" fmla="*/ 1110343 w 6019800"/>
            <a:gd name="connsiteY1" fmla="*/ 2144486 h 3619500"/>
            <a:gd name="connsiteX2" fmla="*/ 2416629 w 6019800"/>
            <a:gd name="connsiteY2" fmla="*/ 1709057 h 3619500"/>
            <a:gd name="connsiteX3" fmla="*/ 3162300 w 6019800"/>
            <a:gd name="connsiteY3" fmla="*/ 1181100 h 3619500"/>
            <a:gd name="connsiteX4" fmla="*/ 4093029 w 6019800"/>
            <a:gd name="connsiteY4" fmla="*/ 10886 h 3619500"/>
            <a:gd name="connsiteX5" fmla="*/ 6014357 w 6019800"/>
            <a:gd name="connsiteY5" fmla="*/ 0 h 3619500"/>
            <a:gd name="connsiteX6" fmla="*/ 6019800 w 6019800"/>
            <a:gd name="connsiteY6" fmla="*/ 1213757 h 3619500"/>
            <a:gd name="connsiteX7" fmla="*/ 5192486 w 6019800"/>
            <a:gd name="connsiteY7" fmla="*/ 1426029 h 3619500"/>
            <a:gd name="connsiteX8" fmla="*/ 4512129 w 6019800"/>
            <a:gd name="connsiteY8" fmla="*/ 1589315 h 3619500"/>
            <a:gd name="connsiteX9" fmla="*/ 4109357 w 6019800"/>
            <a:gd name="connsiteY9" fmla="*/ 1725386 h 3619500"/>
            <a:gd name="connsiteX10" fmla="*/ 3744686 w 6019800"/>
            <a:gd name="connsiteY10" fmla="*/ 1861457 h 3619500"/>
            <a:gd name="connsiteX11" fmla="*/ 3341914 w 6019800"/>
            <a:gd name="connsiteY11" fmla="*/ 2090057 h 3619500"/>
            <a:gd name="connsiteX12" fmla="*/ 2988129 w 6019800"/>
            <a:gd name="connsiteY12" fmla="*/ 2373086 h 3619500"/>
            <a:gd name="connsiteX13" fmla="*/ 2596243 w 6019800"/>
            <a:gd name="connsiteY13" fmla="*/ 2764972 h 3619500"/>
            <a:gd name="connsiteX14" fmla="*/ 2198914 w 6019800"/>
            <a:gd name="connsiteY14" fmla="*/ 3265715 h 3619500"/>
            <a:gd name="connsiteX15" fmla="*/ 1970314 w 6019800"/>
            <a:gd name="connsiteY15" fmla="*/ 3619500 h 3619500"/>
            <a:gd name="connsiteX16" fmla="*/ 0 w 6019800"/>
            <a:gd name="connsiteY16" fmla="*/ 3581400 h 3619500"/>
            <a:gd name="connsiteX17" fmla="*/ 0 w 6019800"/>
            <a:gd name="connsiteY17" fmla="*/ 2405743 h 36195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6019800" h="3619500">
              <a:moveTo>
                <a:pt x="0" y="2405743"/>
              </a:moveTo>
              <a:lnTo>
                <a:pt x="1110343" y="2144486"/>
              </a:lnTo>
              <a:lnTo>
                <a:pt x="2416629" y="1709057"/>
              </a:lnTo>
              <a:lnTo>
                <a:pt x="3162300" y="1181100"/>
              </a:lnTo>
              <a:lnTo>
                <a:pt x="4093029" y="10886"/>
              </a:lnTo>
              <a:lnTo>
                <a:pt x="6014357" y="0"/>
              </a:lnTo>
              <a:cubicBezTo>
                <a:pt x="6016171" y="404586"/>
                <a:pt x="6017986" y="809171"/>
                <a:pt x="6019800" y="1213757"/>
              </a:cubicBezTo>
              <a:lnTo>
                <a:pt x="5192486" y="1426029"/>
              </a:lnTo>
              <a:lnTo>
                <a:pt x="4512129" y="1589315"/>
              </a:lnTo>
              <a:lnTo>
                <a:pt x="4109357" y="1725386"/>
              </a:lnTo>
              <a:lnTo>
                <a:pt x="3744686" y="1861457"/>
              </a:lnTo>
              <a:lnTo>
                <a:pt x="3341914" y="2090057"/>
              </a:lnTo>
              <a:lnTo>
                <a:pt x="2988129" y="2373086"/>
              </a:lnTo>
              <a:lnTo>
                <a:pt x="2596243" y="2764972"/>
              </a:lnTo>
              <a:lnTo>
                <a:pt x="2198914" y="3265715"/>
              </a:lnTo>
              <a:lnTo>
                <a:pt x="1970314" y="3619500"/>
              </a:lnTo>
              <a:lnTo>
                <a:pt x="0" y="3581400"/>
              </a:lnTo>
              <a:lnTo>
                <a:pt x="0" y="2405743"/>
              </a:lnTo>
              <a:close/>
            </a:path>
          </a:pathLst>
        </a:custGeom>
        <a:solidFill xmlns:a="http://schemas.openxmlformats.org/drawingml/2006/main">
          <a:srgbClr val="00B050">
            <a:alpha val="16078"/>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tr-TR" kern="1200"/>
        </a:p>
      </cdr:txBody>
    </cdr:sp>
  </cdr:relSizeAnchor>
</c:userShap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FD59F1-3492-454C-A52F-C66312E7E17E}">
  <dimension ref="A1:AN18"/>
  <sheetViews>
    <sheetView tabSelected="1" topLeftCell="D1" zoomScale="205" zoomScaleNormal="205" workbookViewId="0">
      <selection activeCell="J2" sqref="J2"/>
    </sheetView>
  </sheetViews>
  <sheetFormatPr defaultColWidth="9.140625" defaultRowHeight="30.75" customHeight="1"/>
  <cols>
    <col min="1" max="1" width="3.42578125" customWidth="1"/>
    <col min="2" max="3" width="27.42578125" customWidth="1"/>
    <col min="4" max="4" width="27.140625" customWidth="1"/>
    <col min="5" max="5" width="6.5703125" bestFit="1" customWidth="1"/>
    <col min="6" max="6" width="8.85546875" customWidth="1"/>
    <col min="7" max="8" width="8.140625" customWidth="1"/>
    <col min="9" max="9" width="6.85546875" customWidth="1"/>
    <col min="10" max="10" width="7.140625" customWidth="1"/>
    <col min="11" max="22" width="11.28515625" style="16" customWidth="1"/>
  </cols>
  <sheetData>
    <row r="1" spans="1:40" s="38" customFormat="1" ht="30.75" customHeight="1" thickBot="1">
      <c r="A1" s="44" t="s">
        <v>69</v>
      </c>
      <c r="B1" s="45"/>
      <c r="C1" s="43" t="s">
        <v>70</v>
      </c>
      <c r="D1" s="43"/>
      <c r="E1" s="43"/>
      <c r="F1" s="43"/>
      <c r="G1" s="43"/>
      <c r="H1" s="43"/>
      <c r="I1" s="43"/>
      <c r="J1" s="43"/>
      <c r="K1" s="39"/>
      <c r="L1" s="39"/>
      <c r="M1" s="39"/>
      <c r="N1" s="39"/>
      <c r="O1" s="39"/>
      <c r="P1" s="39"/>
      <c r="Q1" s="39"/>
      <c r="R1" s="39"/>
      <c r="S1" s="39"/>
      <c r="T1" s="39"/>
      <c r="U1" s="39"/>
      <c r="V1" s="39"/>
    </row>
    <row r="2" spans="1:40" ht="45.75" thickBot="1">
      <c r="A2" s="12" t="s">
        <v>1</v>
      </c>
      <c r="B2" s="9" t="s">
        <v>2</v>
      </c>
      <c r="C2" s="9" t="s">
        <v>3</v>
      </c>
      <c r="D2" s="9" t="s">
        <v>4</v>
      </c>
      <c r="E2" s="13" t="s">
        <v>5</v>
      </c>
      <c r="F2" s="13" t="s">
        <v>6</v>
      </c>
      <c r="G2" s="13" t="s">
        <v>7</v>
      </c>
      <c r="H2" s="13" t="s">
        <v>8</v>
      </c>
      <c r="I2" s="21" t="s">
        <v>14</v>
      </c>
      <c r="J2" s="17" t="s">
        <v>11</v>
      </c>
      <c r="K2" s="14"/>
      <c r="L2" s="14" t="s">
        <v>102</v>
      </c>
      <c r="M2" s="14" t="s">
        <v>102</v>
      </c>
      <c r="N2" s="14"/>
      <c r="O2" s="14"/>
      <c r="P2" s="14"/>
      <c r="Q2" s="14"/>
      <c r="R2" s="14"/>
      <c r="S2" s="14"/>
      <c r="T2" s="14"/>
      <c r="U2" s="14"/>
      <c r="V2" s="14"/>
      <c r="Y2" s="1" t="s">
        <v>0</v>
      </c>
      <c r="Z2" s="5" cm="1">
        <f t="array" ref="Z2:AN2">TRANSPOSE('veri girişi '!A3:A17)</f>
        <v>1</v>
      </c>
      <c r="AA2" s="6">
        <v>2</v>
      </c>
      <c r="AB2" s="6">
        <v>3</v>
      </c>
      <c r="AC2" s="6">
        <v>4</v>
      </c>
      <c r="AD2" s="6">
        <v>5</v>
      </c>
      <c r="AE2" s="6">
        <v>6</v>
      </c>
      <c r="AF2" s="6">
        <v>7</v>
      </c>
      <c r="AG2" s="6">
        <v>8</v>
      </c>
      <c r="AH2" s="6">
        <v>9</v>
      </c>
      <c r="AI2" s="6">
        <v>10</v>
      </c>
      <c r="AJ2" s="6">
        <v>11</v>
      </c>
      <c r="AK2" s="6">
        <v>0</v>
      </c>
      <c r="AL2" s="6">
        <v>0</v>
      </c>
      <c r="AM2" s="6">
        <v>0</v>
      </c>
      <c r="AN2" s="6">
        <v>0</v>
      </c>
    </row>
    <row r="3" spans="1:40" ht="29.25" customHeight="1" thickBot="1">
      <c r="A3" s="11">
        <v>1</v>
      </c>
      <c r="B3" s="10" t="s">
        <v>81</v>
      </c>
      <c r="C3" s="40" t="s">
        <v>91</v>
      </c>
      <c r="D3" s="10"/>
      <c r="E3" s="10"/>
      <c r="F3" s="18">
        <v>70</v>
      </c>
      <c r="G3" s="18">
        <v>60</v>
      </c>
      <c r="H3" s="19" t="s">
        <v>9</v>
      </c>
      <c r="I3" s="19">
        <v>5</v>
      </c>
      <c r="J3" s="20">
        <f>IF(N3&lt;&gt;0,N3,"")</f>
        <v>0.271053409572241</v>
      </c>
      <c r="K3" s="15"/>
      <c r="L3" s="42">
        <f>_xlfn.NORM.S.INV(F3/100)</f>
        <v>0.52440051270804078</v>
      </c>
      <c r="M3" s="42">
        <f>_xlfn.NORM.S.INV(G3/100)</f>
        <v>0.25334710313579978</v>
      </c>
      <c r="N3" s="15">
        <f>L3-M3</f>
        <v>0.271053409572241</v>
      </c>
      <c r="O3" s="15"/>
      <c r="P3" s="15"/>
      <c r="Q3" s="15"/>
      <c r="R3" s="15"/>
      <c r="S3" s="15"/>
      <c r="T3" s="15"/>
      <c r="U3" s="15"/>
      <c r="V3" s="15"/>
      <c r="Y3" s="2" t="s">
        <v>12</v>
      </c>
      <c r="Z3" s="7" cm="1">
        <f t="array" ref="Z3:AN3">TRANSPOSE('veri girişi '!J3:J17)</f>
        <v>0.271053409572241</v>
      </c>
      <c r="AA3" s="8">
        <v>-0.80323239337855679</v>
      </c>
      <c r="AB3" s="8">
        <v>-0.36330206140687094</v>
      </c>
      <c r="AC3" s="8">
        <v>0.23593998119977888</v>
      </c>
      <c r="AD3" s="8">
        <v>-0.36330206140687094</v>
      </c>
      <c r="AE3" s="8">
        <v>-0.36330206140687094</v>
      </c>
      <c r="AF3" s="8">
        <v>9.703710810871069E-4</v>
      </c>
      <c r="AG3" s="8">
        <v>-9.00800323546187E-2</v>
      </c>
      <c r="AH3" s="8">
        <v>-0.36330206140687094</v>
      </c>
      <c r="AI3" s="8">
        <v>-0.9703638767553896</v>
      </c>
      <c r="AJ3" s="8">
        <v>-0.80323239337855679</v>
      </c>
      <c r="AK3" s="8" t="e">
        <v>#NUM!</v>
      </c>
      <c r="AL3" s="8" t="e">
        <v>#NUM!</v>
      </c>
      <c r="AM3" s="8" t="e">
        <v>#NUM!</v>
      </c>
      <c r="AN3" s="8" t="e">
        <v>#NUM!</v>
      </c>
    </row>
    <row r="4" spans="1:40" ht="29.25" customHeight="1" thickBot="1">
      <c r="A4" s="11">
        <f>IF(J4&lt;&gt;0,Metin1+1,0)</f>
        <v>2</v>
      </c>
      <c r="B4" s="10" t="s">
        <v>82</v>
      </c>
      <c r="C4" s="40" t="s">
        <v>92</v>
      </c>
      <c r="D4" s="10"/>
      <c r="E4" s="10"/>
      <c r="F4" s="18">
        <v>80</v>
      </c>
      <c r="G4" s="18">
        <v>95</v>
      </c>
      <c r="H4" s="19">
        <v>90</v>
      </c>
      <c r="I4" s="19">
        <v>4</v>
      </c>
      <c r="J4" s="20">
        <f t="shared" ref="J4:J17" si="0">IF(N4&lt;&gt;0,N4,"")</f>
        <v>-0.80323239337855679</v>
      </c>
      <c r="K4" s="15"/>
      <c r="L4" s="42">
        <f t="shared" ref="L4:L17" si="1">_xlfn.NORM.S.INV(F4/100)</f>
        <v>0.84162123357291474</v>
      </c>
      <c r="M4" s="42">
        <f t="shared" ref="M4:M17" si="2">_xlfn.NORM.S.INV(G4/100)</f>
        <v>1.6448536269514715</v>
      </c>
      <c r="N4" s="15">
        <f t="shared" ref="N4:N17" si="3">L4-M4</f>
        <v>-0.80323239337855679</v>
      </c>
      <c r="O4" s="15"/>
      <c r="P4" s="15"/>
      <c r="Q4" s="15"/>
      <c r="R4" s="15"/>
      <c r="S4" s="15"/>
      <c r="T4" s="15"/>
      <c r="U4" s="15"/>
      <c r="V4" s="15"/>
      <c r="Y4" s="3" t="s">
        <v>13</v>
      </c>
      <c r="Z4" s="5" cm="1">
        <f t="array" ref="Z4:AN4">TRANSPOSE('veri girişi '!I3:I17)</f>
        <v>5</v>
      </c>
      <c r="AA4" s="6">
        <v>4</v>
      </c>
      <c r="AB4" s="6">
        <v>3</v>
      </c>
      <c r="AC4" s="6">
        <v>2</v>
      </c>
      <c r="AD4" s="6">
        <v>4</v>
      </c>
      <c r="AE4" s="6">
        <v>5</v>
      </c>
      <c r="AF4" s="6">
        <v>6</v>
      </c>
      <c r="AG4" s="6">
        <v>1</v>
      </c>
      <c r="AH4" s="6">
        <v>2</v>
      </c>
      <c r="AI4" s="6">
        <v>3</v>
      </c>
      <c r="AJ4" s="6">
        <v>5</v>
      </c>
      <c r="AK4" s="6">
        <v>0</v>
      </c>
      <c r="AL4" s="6">
        <v>0</v>
      </c>
      <c r="AM4" s="6">
        <v>0</v>
      </c>
      <c r="AN4" s="6">
        <v>0</v>
      </c>
    </row>
    <row r="5" spans="1:40" ht="29.25" customHeight="1" thickBot="1">
      <c r="A5" s="11">
        <f>IF(F5&lt;&gt;0,A4+1,0)</f>
        <v>3</v>
      </c>
      <c r="B5" s="10" t="s">
        <v>83</v>
      </c>
      <c r="C5" s="40" t="s">
        <v>93</v>
      </c>
      <c r="D5" s="10"/>
      <c r="E5" s="10"/>
      <c r="F5" s="18">
        <v>90</v>
      </c>
      <c r="G5" s="18">
        <v>95</v>
      </c>
      <c r="H5" s="19"/>
      <c r="I5" s="19">
        <v>3</v>
      </c>
      <c r="J5" s="20">
        <f t="shared" si="0"/>
        <v>-0.36330206140687094</v>
      </c>
      <c r="K5" s="15"/>
      <c r="L5" s="42">
        <f t="shared" si="1"/>
        <v>1.2815515655446006</v>
      </c>
      <c r="M5" s="42">
        <f t="shared" si="2"/>
        <v>1.6448536269514715</v>
      </c>
      <c r="N5" s="15">
        <f t="shared" si="3"/>
        <v>-0.36330206140687094</v>
      </c>
      <c r="O5" s="15"/>
      <c r="P5" s="15"/>
      <c r="Q5" s="15"/>
      <c r="R5" s="15"/>
      <c r="S5" s="15"/>
      <c r="T5" s="15"/>
      <c r="U5" s="15"/>
      <c r="V5" s="15"/>
    </row>
    <row r="6" spans="1:40" ht="29.25" customHeight="1" thickBot="1">
      <c r="A6" s="11">
        <f t="shared" ref="A6:A17" si="4">IF(F6&lt;&gt;0,A5+1,0)</f>
        <v>4</v>
      </c>
      <c r="B6" s="10" t="s">
        <v>84</v>
      </c>
      <c r="C6" s="40" t="s">
        <v>94</v>
      </c>
      <c r="D6" s="10"/>
      <c r="E6" s="10"/>
      <c r="F6" s="18">
        <v>97</v>
      </c>
      <c r="G6" s="18">
        <v>95</v>
      </c>
      <c r="H6" s="19"/>
      <c r="I6" s="19">
        <v>2</v>
      </c>
      <c r="J6" s="20">
        <f t="shared" si="0"/>
        <v>0.23593998119977888</v>
      </c>
      <c r="K6" s="15"/>
      <c r="L6" s="42">
        <f t="shared" si="1"/>
        <v>1.8807936081512504</v>
      </c>
      <c r="M6" s="42">
        <f t="shared" si="2"/>
        <v>1.6448536269514715</v>
      </c>
      <c r="N6" s="15">
        <f t="shared" si="3"/>
        <v>0.23593998119977888</v>
      </c>
      <c r="O6" s="15"/>
      <c r="P6" s="15"/>
      <c r="Q6" s="15"/>
      <c r="R6" s="15"/>
      <c r="S6" s="15"/>
      <c r="T6" s="15"/>
      <c r="U6" s="15"/>
      <c r="V6" s="15"/>
    </row>
    <row r="7" spans="1:40" ht="29.25" customHeight="1" thickBot="1">
      <c r="A7" s="11">
        <f t="shared" si="4"/>
        <v>5</v>
      </c>
      <c r="B7" s="10" t="s">
        <v>85</v>
      </c>
      <c r="C7" s="40" t="s">
        <v>95</v>
      </c>
      <c r="D7" s="10"/>
      <c r="E7" s="10"/>
      <c r="F7" s="18">
        <v>90</v>
      </c>
      <c r="G7" s="18">
        <v>95</v>
      </c>
      <c r="H7" s="19"/>
      <c r="I7" s="19">
        <v>4</v>
      </c>
      <c r="J7" s="20">
        <f t="shared" si="0"/>
        <v>-0.36330206140687094</v>
      </c>
      <c r="K7" s="15"/>
      <c r="L7" s="42">
        <f t="shared" si="1"/>
        <v>1.2815515655446006</v>
      </c>
      <c r="M7" s="42">
        <f t="shared" si="2"/>
        <v>1.6448536269514715</v>
      </c>
      <c r="N7" s="15">
        <f t="shared" si="3"/>
        <v>-0.36330206140687094</v>
      </c>
      <c r="O7" s="15"/>
      <c r="P7" s="15"/>
      <c r="Q7" s="15"/>
      <c r="R7" s="15"/>
      <c r="S7" s="15"/>
      <c r="T7" s="15"/>
      <c r="U7" s="15"/>
      <c r="V7" s="15"/>
    </row>
    <row r="8" spans="1:40" ht="29.25" customHeight="1" thickBot="1">
      <c r="A8" s="11">
        <f t="shared" si="4"/>
        <v>6</v>
      </c>
      <c r="B8" s="10" t="s">
        <v>86</v>
      </c>
      <c r="C8" s="40" t="s">
        <v>96</v>
      </c>
      <c r="D8" s="10"/>
      <c r="E8" s="10"/>
      <c r="F8" s="18">
        <v>90</v>
      </c>
      <c r="G8" s="18">
        <v>95</v>
      </c>
      <c r="H8" s="19"/>
      <c r="I8" s="19">
        <v>5</v>
      </c>
      <c r="J8" s="20">
        <f t="shared" si="0"/>
        <v>-0.36330206140687094</v>
      </c>
      <c r="K8" s="15"/>
      <c r="L8" s="42">
        <f t="shared" si="1"/>
        <v>1.2815515655446006</v>
      </c>
      <c r="M8" s="42">
        <f t="shared" si="2"/>
        <v>1.6448536269514715</v>
      </c>
      <c r="N8" s="15">
        <f t="shared" si="3"/>
        <v>-0.36330206140687094</v>
      </c>
      <c r="O8" s="15"/>
      <c r="P8" s="15"/>
      <c r="Q8" s="15"/>
      <c r="R8" s="15"/>
      <c r="S8" s="15"/>
      <c r="T8" s="15"/>
      <c r="U8" s="15"/>
      <c r="V8" s="15"/>
    </row>
    <row r="9" spans="1:40" ht="29.25" customHeight="1" thickBot="1">
      <c r="A9" s="11">
        <f t="shared" si="4"/>
        <v>7</v>
      </c>
      <c r="B9" s="10" t="s">
        <v>87</v>
      </c>
      <c r="C9" s="40" t="s">
        <v>97</v>
      </c>
      <c r="D9" s="10"/>
      <c r="E9" s="10"/>
      <c r="F9" s="18">
        <v>95.01</v>
      </c>
      <c r="G9" s="18">
        <v>95</v>
      </c>
      <c r="H9" s="19" t="s">
        <v>10</v>
      </c>
      <c r="I9" s="19">
        <v>6</v>
      </c>
      <c r="J9" s="20">
        <f t="shared" si="0"/>
        <v>9.703710810871069E-4</v>
      </c>
      <c r="K9" s="15"/>
      <c r="L9" s="42">
        <f t="shared" si="1"/>
        <v>1.6458239980325586</v>
      </c>
      <c r="M9" s="42">
        <f t="shared" si="2"/>
        <v>1.6448536269514715</v>
      </c>
      <c r="N9" s="15">
        <f t="shared" si="3"/>
        <v>9.703710810871069E-4</v>
      </c>
      <c r="O9" s="15"/>
      <c r="P9" s="15"/>
      <c r="Q9" s="15"/>
      <c r="R9" s="15"/>
      <c r="S9" s="15"/>
      <c r="T9" s="15"/>
      <c r="U9" s="15"/>
      <c r="V9" s="15"/>
    </row>
    <row r="10" spans="1:40" ht="29.25" customHeight="1" thickBot="1">
      <c r="A10" s="11">
        <f t="shared" si="4"/>
        <v>8</v>
      </c>
      <c r="B10" s="10" t="s">
        <v>88</v>
      </c>
      <c r="C10" s="40" t="s">
        <v>98</v>
      </c>
      <c r="D10" s="10"/>
      <c r="E10" s="10"/>
      <c r="F10" s="18">
        <v>94</v>
      </c>
      <c r="G10" s="18">
        <v>95</v>
      </c>
      <c r="H10" s="19" t="s">
        <v>10</v>
      </c>
      <c r="I10" s="19">
        <v>1</v>
      </c>
      <c r="J10" s="20">
        <f t="shared" si="0"/>
        <v>-9.00800323546187E-2</v>
      </c>
      <c r="K10" s="15"/>
      <c r="L10" s="42">
        <f t="shared" si="1"/>
        <v>1.5547735945968528</v>
      </c>
      <c r="M10" s="42">
        <f t="shared" si="2"/>
        <v>1.6448536269514715</v>
      </c>
      <c r="N10" s="15">
        <f t="shared" si="3"/>
        <v>-9.00800323546187E-2</v>
      </c>
      <c r="O10" s="15"/>
      <c r="P10" s="15"/>
      <c r="Q10" s="15"/>
      <c r="R10" s="15"/>
      <c r="S10" s="15"/>
      <c r="T10" s="15"/>
      <c r="U10" s="15"/>
      <c r="V10" s="15"/>
    </row>
    <row r="11" spans="1:40" ht="29.25" customHeight="1" thickBot="1">
      <c r="A11" s="11">
        <f t="shared" si="4"/>
        <v>9</v>
      </c>
      <c r="B11" s="10" t="s">
        <v>89</v>
      </c>
      <c r="C11" s="40" t="s">
        <v>99</v>
      </c>
      <c r="D11" s="10"/>
      <c r="E11" s="10"/>
      <c r="F11" s="18">
        <v>90</v>
      </c>
      <c r="G11" s="18">
        <v>95</v>
      </c>
      <c r="H11" s="19" t="s">
        <v>10</v>
      </c>
      <c r="I11" s="19">
        <v>2</v>
      </c>
      <c r="J11" s="20">
        <f t="shared" si="0"/>
        <v>-0.36330206140687094</v>
      </c>
      <c r="K11" s="15"/>
      <c r="L11" s="42">
        <f t="shared" si="1"/>
        <v>1.2815515655446006</v>
      </c>
      <c r="M11" s="42">
        <f t="shared" si="2"/>
        <v>1.6448536269514715</v>
      </c>
      <c r="N11" s="15">
        <f t="shared" si="3"/>
        <v>-0.36330206140687094</v>
      </c>
      <c r="O11" s="15"/>
      <c r="P11" s="15"/>
      <c r="Q11" s="15"/>
      <c r="R11" s="15"/>
      <c r="S11" s="15"/>
      <c r="T11" s="15"/>
      <c r="U11" s="15"/>
      <c r="V11" s="15"/>
    </row>
    <row r="12" spans="1:40" ht="29.25" customHeight="1" thickBot="1">
      <c r="A12" s="11">
        <f t="shared" si="4"/>
        <v>10</v>
      </c>
      <c r="B12" s="10" t="s">
        <v>90</v>
      </c>
      <c r="C12" s="40" t="s">
        <v>100</v>
      </c>
      <c r="D12" s="10"/>
      <c r="E12" s="10"/>
      <c r="F12" s="18">
        <v>75</v>
      </c>
      <c r="G12" s="18">
        <v>95</v>
      </c>
      <c r="H12" s="19" t="s">
        <v>10</v>
      </c>
      <c r="I12" s="19">
        <v>3</v>
      </c>
      <c r="J12" s="20">
        <f t="shared" si="0"/>
        <v>-0.9703638767553896</v>
      </c>
      <c r="K12" s="15"/>
      <c r="L12" s="42">
        <f t="shared" si="1"/>
        <v>0.67448975019608193</v>
      </c>
      <c r="M12" s="42">
        <f t="shared" si="2"/>
        <v>1.6448536269514715</v>
      </c>
      <c r="N12" s="15">
        <f t="shared" si="3"/>
        <v>-0.9703638767553896</v>
      </c>
      <c r="O12" s="15"/>
      <c r="P12" s="15"/>
      <c r="Q12" s="15"/>
      <c r="R12" s="15"/>
      <c r="S12" s="15"/>
      <c r="T12" s="15"/>
      <c r="U12" s="15"/>
      <c r="V12" s="15"/>
    </row>
    <row r="13" spans="1:40" ht="29.25" customHeight="1" thickBot="1">
      <c r="A13" s="11">
        <f t="shared" si="4"/>
        <v>11</v>
      </c>
      <c r="B13" s="10" t="s">
        <v>101</v>
      </c>
      <c r="C13" s="10"/>
      <c r="D13" s="10"/>
      <c r="E13" s="10"/>
      <c r="F13" s="18">
        <v>80</v>
      </c>
      <c r="G13" s="18">
        <v>95</v>
      </c>
      <c r="H13" s="19" t="s">
        <v>10</v>
      </c>
      <c r="I13" s="19">
        <v>5</v>
      </c>
      <c r="J13" s="20">
        <f t="shared" si="0"/>
        <v>-0.80323239337855679</v>
      </c>
      <c r="K13" s="15"/>
      <c r="L13" s="42">
        <f t="shared" si="1"/>
        <v>0.84162123357291474</v>
      </c>
      <c r="M13" s="42">
        <f t="shared" si="2"/>
        <v>1.6448536269514715</v>
      </c>
      <c r="N13" s="15">
        <f t="shared" si="3"/>
        <v>-0.80323239337855679</v>
      </c>
      <c r="O13" s="15"/>
      <c r="P13" s="15"/>
      <c r="Q13" s="15"/>
      <c r="R13" s="15"/>
      <c r="S13" s="15"/>
      <c r="T13" s="15"/>
      <c r="U13" s="15"/>
      <c r="V13" s="15"/>
    </row>
    <row r="14" spans="1:40" ht="29.25" customHeight="1" thickBot="1">
      <c r="A14" s="11">
        <f t="shared" si="4"/>
        <v>0</v>
      </c>
      <c r="B14" s="10"/>
      <c r="C14" s="10"/>
      <c r="D14" s="10"/>
      <c r="E14" s="10"/>
      <c r="F14" s="18"/>
      <c r="G14" s="18"/>
      <c r="H14" s="19"/>
      <c r="I14" s="19"/>
      <c r="J14" s="20" t="e">
        <f t="shared" si="0"/>
        <v>#NUM!</v>
      </c>
      <c r="K14" s="15"/>
      <c r="L14" s="42" t="e">
        <f t="shared" si="1"/>
        <v>#NUM!</v>
      </c>
      <c r="M14" s="42" t="e">
        <f t="shared" si="2"/>
        <v>#NUM!</v>
      </c>
      <c r="N14" s="15" t="e">
        <f t="shared" si="3"/>
        <v>#NUM!</v>
      </c>
      <c r="O14" s="15"/>
      <c r="P14" s="15"/>
      <c r="Q14" s="15"/>
      <c r="R14" s="15"/>
      <c r="S14" s="15"/>
      <c r="T14" s="15"/>
      <c r="U14" s="15"/>
      <c r="V14" s="15"/>
    </row>
    <row r="15" spans="1:40" ht="29.25" customHeight="1" thickBot="1">
      <c r="A15" s="11">
        <f t="shared" si="4"/>
        <v>0</v>
      </c>
      <c r="B15" s="10"/>
      <c r="C15" s="10"/>
      <c r="D15" s="10"/>
      <c r="E15" s="10"/>
      <c r="F15" s="18"/>
      <c r="G15" s="18"/>
      <c r="H15" s="19"/>
      <c r="I15" s="19"/>
      <c r="J15" s="20" t="e">
        <f t="shared" si="0"/>
        <v>#NUM!</v>
      </c>
      <c r="K15" s="15"/>
      <c r="L15" s="42" t="e">
        <f t="shared" si="1"/>
        <v>#NUM!</v>
      </c>
      <c r="M15" s="42" t="e">
        <f t="shared" si="2"/>
        <v>#NUM!</v>
      </c>
      <c r="N15" s="15" t="e">
        <f t="shared" si="3"/>
        <v>#NUM!</v>
      </c>
      <c r="O15" s="15"/>
      <c r="P15" s="15"/>
      <c r="Q15" s="15"/>
      <c r="R15" s="15"/>
      <c r="S15" s="15"/>
      <c r="T15" s="15"/>
      <c r="U15" s="15"/>
      <c r="V15" s="15"/>
    </row>
    <row r="16" spans="1:40" ht="29.25" customHeight="1" thickBot="1">
      <c r="A16" s="11">
        <f t="shared" si="4"/>
        <v>0</v>
      </c>
      <c r="B16" s="10"/>
      <c r="C16" s="10"/>
      <c r="D16" s="10"/>
      <c r="E16" s="10"/>
      <c r="F16" s="18"/>
      <c r="G16" s="18"/>
      <c r="H16" s="19"/>
      <c r="I16" s="19"/>
      <c r="J16" s="20" t="e">
        <f t="shared" si="0"/>
        <v>#NUM!</v>
      </c>
      <c r="K16" s="15"/>
      <c r="L16" s="42" t="e">
        <f t="shared" si="1"/>
        <v>#NUM!</v>
      </c>
      <c r="M16" s="42" t="e">
        <f t="shared" si="2"/>
        <v>#NUM!</v>
      </c>
      <c r="N16" s="15" t="e">
        <f t="shared" si="3"/>
        <v>#NUM!</v>
      </c>
      <c r="O16" s="15"/>
      <c r="P16" s="15"/>
      <c r="Q16" s="15"/>
      <c r="R16" s="15"/>
      <c r="S16" s="15"/>
      <c r="T16" s="15"/>
      <c r="U16" s="15"/>
      <c r="V16" s="15"/>
    </row>
    <row r="17" spans="1:22" ht="29.25" customHeight="1" thickBot="1">
      <c r="A17" s="11">
        <f t="shared" si="4"/>
        <v>0</v>
      </c>
      <c r="B17" s="10"/>
      <c r="C17" s="10"/>
      <c r="D17" s="10"/>
      <c r="E17" s="10"/>
      <c r="F17" s="18"/>
      <c r="G17" s="18"/>
      <c r="H17" s="19"/>
      <c r="I17" s="19"/>
      <c r="J17" s="20" t="e">
        <f t="shared" si="0"/>
        <v>#NUM!</v>
      </c>
      <c r="K17" s="15"/>
      <c r="L17" s="42" t="e">
        <f t="shared" si="1"/>
        <v>#NUM!</v>
      </c>
      <c r="M17" s="42" t="e">
        <f t="shared" si="2"/>
        <v>#NUM!</v>
      </c>
      <c r="N17" s="15" t="e">
        <f t="shared" si="3"/>
        <v>#NUM!</v>
      </c>
      <c r="O17" s="15"/>
      <c r="P17" s="15"/>
      <c r="Q17" s="15"/>
      <c r="R17" s="15"/>
      <c r="S17" s="15"/>
      <c r="T17" s="15"/>
      <c r="U17" s="15"/>
      <c r="V17" s="15"/>
    </row>
    <row r="18" spans="1:22" ht="30.75" customHeight="1">
      <c r="F18" s="4"/>
      <c r="G18" s="4"/>
      <c r="I18" s="41"/>
    </row>
  </sheetData>
  <mergeCells count="2">
    <mergeCell ref="C1:J1"/>
    <mergeCell ref="A1:B1"/>
  </mergeCells>
  <dataValidations count="3">
    <dataValidation type="decimal" allowBlank="1" showInputMessage="1" showErrorMessage="1" errorTitle="hatalı veri" error="Lütfen Yüzde değer girin _x000a_" promptTitle="Veri Giriş " prompt="Yüzde değer olarak girin " sqref="F3:F17" xr:uid="{E19F31C9-64B8-4FD4-826F-1AA7981980F1}">
      <formula1>0</formula1>
      <formula2>100</formula2>
    </dataValidation>
    <dataValidation type="decimal" allowBlank="1" showInputMessage="1" showErrorMessage="1" errorTitle="Hatalı veri" error="veri % 100 değerini aşamaz " promptTitle="Veri Girişi " prompt="Lütfen % değer girin " sqref="G3:G17" xr:uid="{AF0B3193-884B-4B99-BB96-DB5A1C7C0B88}">
      <formula1>0</formula1>
      <formula2>100</formula2>
    </dataValidation>
    <dataValidation type="decimal" allowBlank="1" showInputMessage="1" showErrorMessage="1" errorTitle="Hatalı değer" error="Değerler &quot;0&quot; ile &quot;6&quot; arasında olabilir_x000a_" promptTitle="En iyi durum performası " prompt="En iyi durum performası 6 sigmadan yüksek proses sonuçları için değerler için 6 0 yazın _x000a_&quot;-&quot;değere sahip prosesler için &quot;0&quot; değerini tehçih edin  " sqref="AI3" xr:uid="{8E0BF01D-3C50-40F1-B824-D5D172B50A62}">
      <formula1>0</formula1>
      <formula2>6</formula2>
    </dataValidation>
  </dataValidations>
  <printOptions horizontalCentered="1" verticalCentered="1"/>
  <pageMargins left="0.31496062992125984" right="0.31496062992125984" top="0.74803149606299213" bottom="0" header="0.31496062992125984" footer="0.31496062992125984"/>
  <pageSetup paperSize="9" orientation="landscape" r:id="rId1"/>
  <headerFooter>
    <oddHeader>&amp;L&amp;G&amp;C&amp;F&amp;R&amp;D</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ECC2F-D635-4ABD-BDAA-E1FE8DD7610C}">
  <dimension ref="D3:L12"/>
  <sheetViews>
    <sheetView zoomScale="175" zoomScaleNormal="175" workbookViewId="0">
      <selection activeCell="L3" sqref="L3:L12"/>
    </sheetView>
  </sheetViews>
  <sheetFormatPr defaultRowHeight="15"/>
  <cols>
    <col min="11" max="11" width="55.5703125" bestFit="1" customWidth="1"/>
  </cols>
  <sheetData>
    <row r="3" spans="4:12">
      <c r="D3" t="s">
        <v>81</v>
      </c>
      <c r="K3" t="s">
        <v>71</v>
      </c>
      <c r="L3" t="s">
        <v>91</v>
      </c>
    </row>
    <row r="4" spans="4:12">
      <c r="D4" t="s">
        <v>82</v>
      </c>
      <c r="K4" t="s">
        <v>72</v>
      </c>
      <c r="L4" t="s">
        <v>92</v>
      </c>
    </row>
    <row r="5" spans="4:12">
      <c r="D5" t="s">
        <v>83</v>
      </c>
      <c r="K5" t="s">
        <v>73</v>
      </c>
      <c r="L5" t="s">
        <v>93</v>
      </c>
    </row>
    <row r="6" spans="4:12">
      <c r="D6" t="s">
        <v>84</v>
      </c>
      <c r="K6" t="s">
        <v>74</v>
      </c>
      <c r="L6" t="s">
        <v>94</v>
      </c>
    </row>
    <row r="7" spans="4:12">
      <c r="D7" t="s">
        <v>85</v>
      </c>
      <c r="K7" t="s">
        <v>75</v>
      </c>
      <c r="L7" t="s">
        <v>95</v>
      </c>
    </row>
    <row r="8" spans="4:12">
      <c r="D8" t="s">
        <v>86</v>
      </c>
      <c r="K8" t="s">
        <v>76</v>
      </c>
      <c r="L8" t="s">
        <v>96</v>
      </c>
    </row>
    <row r="9" spans="4:12">
      <c r="D9" t="s">
        <v>87</v>
      </c>
      <c r="K9" t="s">
        <v>77</v>
      </c>
      <c r="L9" t="s">
        <v>97</v>
      </c>
    </row>
    <row r="10" spans="4:12">
      <c r="D10" t="s">
        <v>88</v>
      </c>
      <c r="K10" t="s">
        <v>78</v>
      </c>
      <c r="L10" t="s">
        <v>98</v>
      </c>
    </row>
    <row r="11" spans="4:12">
      <c r="D11" t="s">
        <v>89</v>
      </c>
      <c r="K11" t="s">
        <v>79</v>
      </c>
      <c r="L11" t="s">
        <v>99</v>
      </c>
    </row>
    <row r="12" spans="4:12">
      <c r="D12" t="s">
        <v>90</v>
      </c>
      <c r="K12" t="s">
        <v>80</v>
      </c>
      <c r="L12" t="s">
        <v>100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FBB36-7D8B-4A86-B032-30D9F0FCB80B}">
  <dimension ref="A1:E27"/>
  <sheetViews>
    <sheetView zoomScale="160" zoomScaleNormal="160" workbookViewId="0">
      <selection activeCell="A22" sqref="A22:E22"/>
    </sheetView>
  </sheetViews>
  <sheetFormatPr defaultColWidth="0" defaultRowHeight="15" zeroHeight="1"/>
  <cols>
    <col min="1" max="1" width="9.140625" style="23" customWidth="1"/>
    <col min="2" max="2" width="80.7109375" customWidth="1"/>
    <col min="3" max="3" width="22.42578125" customWidth="1"/>
    <col min="4" max="4" width="11.28515625" bestFit="1" customWidth="1"/>
    <col min="5" max="5" width="18.85546875" bestFit="1" customWidth="1"/>
    <col min="6" max="16384" width="9.140625" hidden="1"/>
  </cols>
  <sheetData>
    <row r="1" spans="1:5" ht="15.75" thickBot="1">
      <c r="A1" t="s">
        <v>65</v>
      </c>
    </row>
    <row r="2" spans="1:5" ht="23.25">
      <c r="A2" s="46" t="s">
        <v>15</v>
      </c>
      <c r="B2" s="47"/>
      <c r="C2" s="47"/>
      <c r="D2" s="47"/>
      <c r="E2" s="48"/>
    </row>
    <row r="3" spans="1:5">
      <c r="A3" s="28"/>
      <c r="B3" s="24" t="s">
        <v>16</v>
      </c>
      <c r="C3" s="25" t="s">
        <v>61</v>
      </c>
      <c r="D3" s="25" t="s">
        <v>51</v>
      </c>
      <c r="E3" s="29" t="s">
        <v>52</v>
      </c>
    </row>
    <row r="4" spans="1:5" ht="65.25" customHeight="1">
      <c r="A4" s="28">
        <v>6</v>
      </c>
      <c r="B4" s="24" t="s">
        <v>39</v>
      </c>
      <c r="C4" s="26" t="s">
        <v>42</v>
      </c>
      <c r="D4" s="25" t="s">
        <v>53</v>
      </c>
      <c r="E4" s="29" t="s">
        <v>53</v>
      </c>
    </row>
    <row r="5" spans="1:5" ht="60">
      <c r="A5" s="28">
        <v>5</v>
      </c>
      <c r="B5" s="24" t="s">
        <v>40</v>
      </c>
      <c r="C5" s="26" t="s">
        <v>41</v>
      </c>
      <c r="D5" s="25" t="s">
        <v>54</v>
      </c>
      <c r="E5" s="29" t="s">
        <v>55</v>
      </c>
    </row>
    <row r="6" spans="1:5" ht="60">
      <c r="A6" s="28">
        <v>4</v>
      </c>
      <c r="B6" s="24" t="s">
        <v>43</v>
      </c>
      <c r="C6" s="26" t="s">
        <v>44</v>
      </c>
      <c r="D6" s="25" t="s">
        <v>53</v>
      </c>
      <c r="E6" s="29" t="s">
        <v>56</v>
      </c>
    </row>
    <row r="7" spans="1:5" ht="60">
      <c r="A7" s="28">
        <v>3</v>
      </c>
      <c r="B7" s="24" t="s">
        <v>46</v>
      </c>
      <c r="C7" s="26" t="s">
        <v>45</v>
      </c>
      <c r="D7" s="25" t="s">
        <v>57</v>
      </c>
      <c r="E7" s="29" t="s">
        <v>56</v>
      </c>
    </row>
    <row r="8" spans="1:5" ht="75" customHeight="1">
      <c r="A8" s="28">
        <v>2</v>
      </c>
      <c r="B8" s="27" t="s">
        <v>47</v>
      </c>
      <c r="C8" s="26" t="s">
        <v>49</v>
      </c>
      <c r="D8" s="25" t="s">
        <v>57</v>
      </c>
      <c r="E8" s="29" t="s">
        <v>59</v>
      </c>
    </row>
    <row r="9" spans="1:5" ht="60.75" thickBot="1">
      <c r="A9" s="30">
        <v>1</v>
      </c>
      <c r="B9" s="31" t="s">
        <v>48</v>
      </c>
      <c r="C9" s="32" t="s">
        <v>50</v>
      </c>
      <c r="D9" s="33" t="s">
        <v>60</v>
      </c>
      <c r="E9" s="34" t="s">
        <v>58</v>
      </c>
    </row>
    <row r="10" spans="1:5" ht="23.25">
      <c r="A10" s="46" t="s">
        <v>17</v>
      </c>
      <c r="B10" s="47"/>
      <c r="C10" s="47"/>
      <c r="D10" s="47"/>
      <c r="E10" s="48"/>
    </row>
    <row r="11" spans="1:5" ht="90">
      <c r="A11" s="28"/>
      <c r="B11" s="24" t="s">
        <v>18</v>
      </c>
      <c r="C11" s="25"/>
      <c r="D11" s="25"/>
      <c r="E11" s="29"/>
    </row>
    <row r="12" spans="1:5">
      <c r="A12" s="49" t="s">
        <v>19</v>
      </c>
      <c r="B12" s="50"/>
      <c r="C12" s="51"/>
      <c r="D12" s="52"/>
      <c r="E12" s="53"/>
    </row>
    <row r="13" spans="1:5" ht="45">
      <c r="A13" s="35" t="s">
        <v>20</v>
      </c>
      <c r="B13" s="24" t="s">
        <v>21</v>
      </c>
      <c r="C13" s="25"/>
      <c r="D13" s="25"/>
      <c r="E13" s="29"/>
    </row>
    <row r="14" spans="1:5" ht="30.75" thickBot="1">
      <c r="A14" s="36" t="s">
        <v>22</v>
      </c>
      <c r="B14" s="37" t="s">
        <v>23</v>
      </c>
      <c r="C14" s="33"/>
      <c r="D14" s="33"/>
      <c r="E14" s="34"/>
    </row>
    <row r="15" spans="1:5" ht="23.25">
      <c r="A15" s="46" t="s">
        <v>24</v>
      </c>
      <c r="B15" s="47"/>
      <c r="C15" s="47"/>
      <c r="D15" s="47"/>
      <c r="E15" s="48"/>
    </row>
    <row r="16" spans="1:5">
      <c r="A16" s="49" t="s">
        <v>25</v>
      </c>
      <c r="B16" s="50"/>
      <c r="C16" s="51"/>
      <c r="D16" s="52"/>
      <c r="E16" s="53"/>
    </row>
    <row r="17" spans="1:5">
      <c r="A17" s="35" t="s">
        <v>20</v>
      </c>
      <c r="B17" s="24" t="s">
        <v>26</v>
      </c>
      <c r="C17" s="25"/>
      <c r="D17" s="25"/>
      <c r="E17" s="29"/>
    </row>
    <row r="18" spans="1:5">
      <c r="A18" s="35" t="s">
        <v>22</v>
      </c>
      <c r="B18" s="24" t="s">
        <v>27</v>
      </c>
      <c r="C18" s="25"/>
      <c r="D18" s="25"/>
      <c r="E18" s="29"/>
    </row>
    <row r="19" spans="1:5">
      <c r="A19" s="35" t="s">
        <v>28</v>
      </c>
      <c r="B19" s="24" t="s">
        <v>29</v>
      </c>
      <c r="C19" s="25"/>
      <c r="D19" s="25"/>
      <c r="E19" s="29"/>
    </row>
    <row r="20" spans="1:5">
      <c r="A20" s="35" t="s">
        <v>30</v>
      </c>
      <c r="B20" s="24" t="s">
        <v>31</v>
      </c>
      <c r="C20" s="25"/>
      <c r="D20" s="25"/>
      <c r="E20" s="29"/>
    </row>
    <row r="21" spans="1:5" ht="15.75" thickBot="1">
      <c r="A21" s="36" t="s">
        <v>32</v>
      </c>
      <c r="B21" s="37" t="s">
        <v>33</v>
      </c>
      <c r="C21" s="33"/>
      <c r="D21" s="33"/>
      <c r="E21" s="34"/>
    </row>
    <row r="22" spans="1:5" ht="23.25">
      <c r="A22" s="46" t="s">
        <v>34</v>
      </c>
      <c r="B22" s="47"/>
      <c r="C22" s="47"/>
      <c r="D22" s="47"/>
      <c r="E22" s="48"/>
    </row>
    <row r="23" spans="1:5">
      <c r="A23" s="28">
        <v>1</v>
      </c>
      <c r="B23" s="24" t="s">
        <v>35</v>
      </c>
      <c r="C23" s="25"/>
      <c r="D23" s="25"/>
      <c r="E23" s="29"/>
    </row>
    <row r="24" spans="1:5" ht="15.75" thickBot="1">
      <c r="A24" s="30">
        <v>2</v>
      </c>
      <c r="B24" s="37" t="s">
        <v>36</v>
      </c>
      <c r="C24" s="33"/>
      <c r="D24" s="33"/>
      <c r="E24" s="34"/>
    </row>
    <row r="25" spans="1:5" ht="23.25">
      <c r="A25" s="46" t="s">
        <v>37</v>
      </c>
      <c r="B25" s="47"/>
      <c r="C25" s="47"/>
      <c r="D25" s="47"/>
      <c r="E25" s="48"/>
    </row>
    <row r="26" spans="1:5" ht="15.75" thickBot="1">
      <c r="A26" s="30">
        <v>1</v>
      </c>
      <c r="B26" s="37" t="s">
        <v>38</v>
      </c>
      <c r="C26" s="33"/>
      <c r="D26" s="33"/>
      <c r="E26" s="34"/>
    </row>
    <row r="27" spans="1:5" hidden="1">
      <c r="B27" s="22"/>
    </row>
  </sheetData>
  <mergeCells count="9">
    <mergeCell ref="A25:E25"/>
    <mergeCell ref="A2:E2"/>
    <mergeCell ref="A10:E10"/>
    <mergeCell ref="A15:E15"/>
    <mergeCell ref="A22:E22"/>
    <mergeCell ref="A16:B16"/>
    <mergeCell ref="A12:B12"/>
    <mergeCell ref="C12:E12"/>
    <mergeCell ref="C16:E1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9F0B71-6532-4D6D-A2B3-21D571A6D3DF}">
  <dimension ref="A1:E26"/>
  <sheetViews>
    <sheetView zoomScale="160" zoomScaleNormal="160" workbookViewId="0">
      <selection activeCell="F6" sqref="F1:XFD1048576"/>
    </sheetView>
  </sheetViews>
  <sheetFormatPr defaultColWidth="0" defaultRowHeight="15" zeroHeight="1"/>
  <cols>
    <col min="1" max="1" width="9.140625" style="23" customWidth="1"/>
    <col min="2" max="2" width="80.7109375" customWidth="1"/>
    <col min="3" max="3" width="22.42578125" customWidth="1"/>
    <col min="4" max="4" width="11.28515625" bestFit="1" customWidth="1"/>
    <col min="5" max="5" width="18.85546875" bestFit="1" customWidth="1"/>
    <col min="6" max="16384" width="9.140625" hidden="1"/>
  </cols>
  <sheetData>
    <row r="1" spans="1:5" ht="15.75" thickBot="1">
      <c r="A1" t="s">
        <v>62</v>
      </c>
    </row>
    <row r="2" spans="1:5" ht="23.25">
      <c r="A2" s="46" t="s">
        <v>15</v>
      </c>
      <c r="B2" s="47"/>
      <c r="C2" s="47"/>
      <c r="D2" s="47"/>
      <c r="E2" s="48"/>
    </row>
    <row r="3" spans="1:5" ht="105" customHeight="1" thickBot="1">
      <c r="A3" s="55" t="s">
        <v>63</v>
      </c>
      <c r="B3" s="56"/>
      <c r="C3" s="56"/>
      <c r="D3" s="56"/>
      <c r="E3" s="57"/>
    </row>
    <row r="4" spans="1:5" ht="23.25">
      <c r="A4" s="46" t="s">
        <v>17</v>
      </c>
      <c r="B4" s="47"/>
      <c r="C4" s="47"/>
      <c r="D4" s="47"/>
      <c r="E4" s="48"/>
    </row>
    <row r="5" spans="1:5" ht="105.75" customHeight="1" thickBot="1">
      <c r="A5" s="49" t="s">
        <v>66</v>
      </c>
      <c r="B5" s="58"/>
      <c r="C5" s="58"/>
      <c r="D5" s="58"/>
      <c r="E5" s="59"/>
    </row>
    <row r="6" spans="1:5" ht="23.25">
      <c r="A6" s="46" t="s">
        <v>24</v>
      </c>
      <c r="B6" s="47"/>
      <c r="C6" s="47"/>
      <c r="D6" s="47"/>
      <c r="E6" s="48"/>
    </row>
    <row r="7" spans="1:5" ht="111.75" customHeight="1" thickBot="1">
      <c r="A7" s="49" t="s">
        <v>67</v>
      </c>
      <c r="B7" s="58"/>
      <c r="C7" s="58"/>
      <c r="D7" s="58"/>
      <c r="E7" s="59"/>
    </row>
    <row r="8" spans="1:5" ht="23.25">
      <c r="A8" s="46" t="s">
        <v>34</v>
      </c>
      <c r="B8" s="47"/>
      <c r="C8" s="47"/>
      <c r="D8" s="47"/>
      <c r="E8" s="48"/>
    </row>
    <row r="9" spans="1:5" ht="104.25" customHeight="1" thickBot="1">
      <c r="A9" s="60" t="s">
        <v>68</v>
      </c>
      <c r="B9" s="60"/>
      <c r="C9" s="60"/>
      <c r="D9" s="60"/>
      <c r="E9" s="60"/>
    </row>
    <row r="10" spans="1:5" ht="23.25">
      <c r="A10" s="46" t="s">
        <v>37</v>
      </c>
      <c r="B10" s="47"/>
      <c r="C10" s="47"/>
      <c r="D10" s="47"/>
      <c r="E10" s="48"/>
    </row>
    <row r="11" spans="1:5" ht="15" customHeight="1">
      <c r="A11" s="54" t="s">
        <v>64</v>
      </c>
      <c r="B11" s="54"/>
      <c r="C11" s="54"/>
      <c r="D11" s="54"/>
      <c r="E11" s="54"/>
    </row>
    <row r="25"/>
    <row r="26"/>
  </sheetData>
  <mergeCells count="10">
    <mergeCell ref="A10:E10"/>
    <mergeCell ref="A11:E11"/>
    <mergeCell ref="A2:E2"/>
    <mergeCell ref="A4:E4"/>
    <mergeCell ref="A6:E6"/>
    <mergeCell ref="A3:E3"/>
    <mergeCell ref="A5:E5"/>
    <mergeCell ref="A7:E7"/>
    <mergeCell ref="A9:E9"/>
    <mergeCell ref="A8:E8"/>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Çalışma Sayfaları</vt:lpstr>
      </vt:variant>
      <vt:variant>
        <vt:i4>4</vt:i4>
      </vt:variant>
      <vt:variant>
        <vt:lpstr>Grafikler</vt:lpstr>
      </vt:variant>
      <vt:variant>
        <vt:i4>1</vt:i4>
      </vt:variant>
      <vt:variant>
        <vt:lpstr>Adlandırılmış Aralıklar</vt:lpstr>
      </vt:variant>
      <vt:variant>
        <vt:i4>2</vt:i4>
      </vt:variant>
    </vt:vector>
  </HeadingPairs>
  <TitlesOfParts>
    <vt:vector size="7" baseType="lpstr">
      <vt:lpstr>veri girişi </vt:lpstr>
      <vt:lpstr>Sayfa1</vt:lpstr>
      <vt:lpstr>KanoA</vt:lpstr>
      <vt:lpstr>CTQ</vt:lpstr>
      <vt:lpstr>KANO</vt:lpstr>
      <vt:lpstr>'veri girişi '!Metin1</vt:lpstr>
      <vt:lpstr>'veri girişi '!Yazdırma_Alanı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İrem Kaya</dc:creator>
  <cp:lastModifiedBy>baris oguz</cp:lastModifiedBy>
  <cp:lastPrinted>2024-12-16T12:36:09Z</cp:lastPrinted>
  <dcterms:created xsi:type="dcterms:W3CDTF">2016-08-01T13:03:15Z</dcterms:created>
  <dcterms:modified xsi:type="dcterms:W3CDTF">2025-03-12T12:56:17Z</dcterms:modified>
</cp:coreProperties>
</file>